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zarhid.lopez\Downloads\"/>
    </mc:Choice>
  </mc:AlternateContent>
  <xr:revisionPtr revIDLastSave="0" documentId="13_ncr:1_{A3D45BF5-9439-422F-8A85-BBA869AC6E5F}" xr6:coauthVersionLast="36" xr6:coauthVersionMax="36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Consolidado" sheetId="1" state="hidden" r:id="rId1"/>
    <sheet name="1. Riesgos Corrupción" sheetId="2" r:id="rId2"/>
    <sheet name="2. Racionalización de Trámites" sheetId="3" r:id="rId3"/>
    <sheet name="3. Rendición de Cuentas" sheetId="4" r:id="rId4"/>
    <sheet name="4. Servicio al Ciudadano" sheetId="5" r:id="rId5"/>
    <sheet name="5. Transparencia" sheetId="6" r:id="rId6"/>
    <sheet name="6. Iniciativas " sheetId="7" r:id="rId7"/>
    <sheet name="Control de cambios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01___Evaluación_Desempeño">'[1]CyE Prof Jorge Bcur 2014'!$B$12:$B$12</definedName>
    <definedName name="A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0">#REF!</definedName>
    <definedName name="aaa">#REF!</definedName>
    <definedName name="aaaa">#REF!</definedName>
    <definedName name="Acción_1" localSheetId="1">#REF!</definedName>
    <definedName name="Acción_1" localSheetId="2">#REF!</definedName>
    <definedName name="Acción_1" localSheetId="3">#REF!</definedName>
    <definedName name="Acción_1" localSheetId="4">#REF!</definedName>
    <definedName name="Acción_1" localSheetId="5">#REF!</definedName>
    <definedName name="Acción_1" localSheetId="6">#REF!</definedName>
    <definedName name="Acción_1" localSheetId="0">#REF!</definedName>
    <definedName name="Acción_1">#REF!</definedName>
    <definedName name="Acción_10" localSheetId="1">#REF!</definedName>
    <definedName name="Acción_10" localSheetId="2">#REF!</definedName>
    <definedName name="Acción_10" localSheetId="3">#REF!</definedName>
    <definedName name="Acción_10" localSheetId="4">#REF!</definedName>
    <definedName name="Acción_10" localSheetId="5">#REF!</definedName>
    <definedName name="Acción_10" localSheetId="6">#REF!</definedName>
    <definedName name="Acción_10" localSheetId="0">#REF!</definedName>
    <definedName name="Acción_10">#REF!</definedName>
    <definedName name="Acción_11" localSheetId="1">#REF!</definedName>
    <definedName name="Acción_11" localSheetId="2">#REF!</definedName>
    <definedName name="Acción_11" localSheetId="3">#REF!</definedName>
    <definedName name="Acción_11" localSheetId="4">#REF!</definedName>
    <definedName name="Acción_11" localSheetId="5">#REF!</definedName>
    <definedName name="Acción_11" localSheetId="6">#REF!</definedName>
    <definedName name="Acción_11" localSheetId="0">#REF!</definedName>
    <definedName name="Acción_11">#REF!</definedName>
    <definedName name="Acción_12" localSheetId="1">#REF!</definedName>
    <definedName name="Acción_12" localSheetId="2">#REF!</definedName>
    <definedName name="Acción_12" localSheetId="3">#REF!</definedName>
    <definedName name="Acción_12" localSheetId="4">#REF!</definedName>
    <definedName name="Acción_12" localSheetId="5">#REF!</definedName>
    <definedName name="Acción_12" localSheetId="6">#REF!</definedName>
    <definedName name="Acción_12" localSheetId="0">#REF!</definedName>
    <definedName name="Acción_12">#REF!</definedName>
    <definedName name="Acción_13" localSheetId="1">#REF!</definedName>
    <definedName name="Acción_13" localSheetId="2">#REF!</definedName>
    <definedName name="Acción_13" localSheetId="3">#REF!</definedName>
    <definedName name="Acción_13" localSheetId="4">#REF!</definedName>
    <definedName name="Acción_13" localSheetId="5">#REF!</definedName>
    <definedName name="Acción_13" localSheetId="6">#REF!</definedName>
    <definedName name="Acción_13" localSheetId="0">#REF!</definedName>
    <definedName name="Acción_13">#REF!</definedName>
    <definedName name="Acción_14" localSheetId="1">#REF!</definedName>
    <definedName name="Acción_14" localSheetId="2">#REF!</definedName>
    <definedName name="Acción_14" localSheetId="3">#REF!</definedName>
    <definedName name="Acción_14" localSheetId="4">#REF!</definedName>
    <definedName name="Acción_14" localSheetId="5">#REF!</definedName>
    <definedName name="Acción_14" localSheetId="6">#REF!</definedName>
    <definedName name="Acción_14" localSheetId="0">#REF!</definedName>
    <definedName name="Acción_14">#REF!</definedName>
    <definedName name="Acción_15" localSheetId="1">#REF!</definedName>
    <definedName name="Acción_15" localSheetId="2">#REF!</definedName>
    <definedName name="Acción_15" localSheetId="3">#REF!</definedName>
    <definedName name="Acción_15" localSheetId="4">#REF!</definedName>
    <definedName name="Acción_15" localSheetId="5">#REF!</definedName>
    <definedName name="Acción_15" localSheetId="6">#REF!</definedName>
    <definedName name="Acción_15" localSheetId="0">#REF!</definedName>
    <definedName name="Acción_15">#REF!</definedName>
    <definedName name="Acción_16" localSheetId="1">#REF!</definedName>
    <definedName name="Acción_16" localSheetId="2">#REF!</definedName>
    <definedName name="Acción_16" localSheetId="3">#REF!</definedName>
    <definedName name="Acción_16" localSheetId="4">#REF!</definedName>
    <definedName name="Acción_16" localSheetId="5">#REF!</definedName>
    <definedName name="Acción_16" localSheetId="6">#REF!</definedName>
    <definedName name="Acción_16" localSheetId="0">#REF!</definedName>
    <definedName name="Acción_16">#REF!</definedName>
    <definedName name="Acción_17" localSheetId="1">#REF!</definedName>
    <definedName name="Acción_17" localSheetId="2">#REF!</definedName>
    <definedName name="Acción_17" localSheetId="3">#REF!</definedName>
    <definedName name="Acción_17" localSheetId="4">#REF!</definedName>
    <definedName name="Acción_17" localSheetId="5">#REF!</definedName>
    <definedName name="Acción_17" localSheetId="6">#REF!</definedName>
    <definedName name="Acción_17" localSheetId="0">#REF!</definedName>
    <definedName name="Acción_17">#REF!</definedName>
    <definedName name="Acción_18" localSheetId="1">#REF!</definedName>
    <definedName name="Acción_18" localSheetId="2">#REF!</definedName>
    <definedName name="Acción_18" localSheetId="3">#REF!</definedName>
    <definedName name="Acción_18" localSheetId="4">#REF!</definedName>
    <definedName name="Acción_18" localSheetId="5">#REF!</definedName>
    <definedName name="Acción_18" localSheetId="6">#REF!</definedName>
    <definedName name="Acción_18" localSheetId="0">#REF!</definedName>
    <definedName name="Acción_18">#REF!</definedName>
    <definedName name="Acción_19" localSheetId="1">#REF!</definedName>
    <definedName name="Acción_19" localSheetId="2">#REF!</definedName>
    <definedName name="Acción_19" localSheetId="3">#REF!</definedName>
    <definedName name="Acción_19" localSheetId="4">#REF!</definedName>
    <definedName name="Acción_19" localSheetId="5">#REF!</definedName>
    <definedName name="Acción_19" localSheetId="6">#REF!</definedName>
    <definedName name="Acción_19" localSheetId="0">#REF!</definedName>
    <definedName name="Acción_19">#REF!</definedName>
    <definedName name="Acción_2" localSheetId="1">#REF!</definedName>
    <definedName name="Acción_2" localSheetId="2">#REF!</definedName>
    <definedName name="Acción_2" localSheetId="3">#REF!</definedName>
    <definedName name="Acción_2" localSheetId="4">#REF!</definedName>
    <definedName name="Acción_2" localSheetId="5">#REF!</definedName>
    <definedName name="Acción_2" localSheetId="6">#REF!</definedName>
    <definedName name="Acción_2" localSheetId="0">#REF!</definedName>
    <definedName name="Acción_2">#REF!</definedName>
    <definedName name="Acción_20" localSheetId="1">#REF!</definedName>
    <definedName name="Acción_20" localSheetId="2">#REF!</definedName>
    <definedName name="Acción_20" localSheetId="3">#REF!</definedName>
    <definedName name="Acción_20" localSheetId="4">#REF!</definedName>
    <definedName name="Acción_20" localSheetId="5">#REF!</definedName>
    <definedName name="Acción_20" localSheetId="6">#REF!</definedName>
    <definedName name="Acción_20" localSheetId="0">#REF!</definedName>
    <definedName name="Acción_20">#REF!</definedName>
    <definedName name="Acción_21" localSheetId="1">#REF!</definedName>
    <definedName name="Acción_21" localSheetId="2">#REF!</definedName>
    <definedName name="Acción_21" localSheetId="3">#REF!</definedName>
    <definedName name="Acción_21" localSheetId="4">#REF!</definedName>
    <definedName name="Acción_21" localSheetId="5">#REF!</definedName>
    <definedName name="Acción_21" localSheetId="6">#REF!</definedName>
    <definedName name="Acción_21" localSheetId="0">#REF!</definedName>
    <definedName name="Acción_21">#REF!</definedName>
    <definedName name="Acción_22" localSheetId="1">#REF!</definedName>
    <definedName name="Acción_22" localSheetId="2">#REF!</definedName>
    <definedName name="Acción_22" localSheetId="3">#REF!</definedName>
    <definedName name="Acción_22" localSheetId="4">#REF!</definedName>
    <definedName name="Acción_22" localSheetId="5">#REF!</definedName>
    <definedName name="Acción_22" localSheetId="6">#REF!</definedName>
    <definedName name="Acción_22" localSheetId="0">#REF!</definedName>
    <definedName name="Acción_22">#REF!</definedName>
    <definedName name="Acción_23" localSheetId="1">#REF!</definedName>
    <definedName name="Acción_23" localSheetId="2">#REF!</definedName>
    <definedName name="Acción_23" localSheetId="3">#REF!</definedName>
    <definedName name="Acción_23" localSheetId="4">#REF!</definedName>
    <definedName name="Acción_23" localSheetId="5">#REF!</definedName>
    <definedName name="Acción_23" localSheetId="6">#REF!</definedName>
    <definedName name="Acción_23" localSheetId="0">#REF!</definedName>
    <definedName name="Acción_23">#REF!</definedName>
    <definedName name="Acción_24" localSheetId="1">#REF!</definedName>
    <definedName name="Acción_24" localSheetId="2">#REF!</definedName>
    <definedName name="Acción_24" localSheetId="3">#REF!</definedName>
    <definedName name="Acción_24" localSheetId="4">#REF!</definedName>
    <definedName name="Acción_24" localSheetId="5">#REF!</definedName>
    <definedName name="Acción_24" localSheetId="6">#REF!</definedName>
    <definedName name="Acción_24" localSheetId="0">#REF!</definedName>
    <definedName name="Acción_24">#REF!</definedName>
    <definedName name="Acción_25" localSheetId="1">#REF!</definedName>
    <definedName name="Acción_25" localSheetId="2">#REF!</definedName>
    <definedName name="Acción_25" localSheetId="3">#REF!</definedName>
    <definedName name="Acción_25" localSheetId="4">#REF!</definedName>
    <definedName name="Acción_25" localSheetId="5">#REF!</definedName>
    <definedName name="Acción_25" localSheetId="6">#REF!</definedName>
    <definedName name="Acción_25" localSheetId="0">#REF!</definedName>
    <definedName name="Acción_25">#REF!</definedName>
    <definedName name="Acción_26" localSheetId="1">#REF!</definedName>
    <definedName name="Acción_26" localSheetId="2">#REF!</definedName>
    <definedName name="Acción_26" localSheetId="3">#REF!</definedName>
    <definedName name="Acción_26" localSheetId="4">#REF!</definedName>
    <definedName name="Acción_26" localSheetId="5">#REF!</definedName>
    <definedName name="Acción_26" localSheetId="6">#REF!</definedName>
    <definedName name="Acción_26" localSheetId="0">#REF!</definedName>
    <definedName name="Acción_26">#REF!</definedName>
    <definedName name="Acción_27" localSheetId="1">#REF!</definedName>
    <definedName name="Acción_27" localSheetId="2">#REF!</definedName>
    <definedName name="Acción_27" localSheetId="3">#REF!</definedName>
    <definedName name="Acción_27" localSheetId="4">#REF!</definedName>
    <definedName name="Acción_27" localSheetId="5">#REF!</definedName>
    <definedName name="Acción_27" localSheetId="6">#REF!</definedName>
    <definedName name="Acción_27" localSheetId="0">#REF!</definedName>
    <definedName name="Acción_27">#REF!</definedName>
    <definedName name="Acción_28" localSheetId="1">#REF!</definedName>
    <definedName name="Acción_28" localSheetId="2">#REF!</definedName>
    <definedName name="Acción_28" localSheetId="3">#REF!</definedName>
    <definedName name="Acción_28" localSheetId="4">#REF!</definedName>
    <definedName name="Acción_28" localSheetId="5">#REF!</definedName>
    <definedName name="Acción_28" localSheetId="6">#REF!</definedName>
    <definedName name="Acción_28" localSheetId="0">#REF!</definedName>
    <definedName name="Acción_28">#REF!</definedName>
    <definedName name="Acción_29" localSheetId="1">#REF!</definedName>
    <definedName name="Acción_29" localSheetId="2">#REF!</definedName>
    <definedName name="Acción_29" localSheetId="3">#REF!</definedName>
    <definedName name="Acción_29" localSheetId="4">#REF!</definedName>
    <definedName name="Acción_29" localSheetId="5">#REF!</definedName>
    <definedName name="Acción_29" localSheetId="6">#REF!</definedName>
    <definedName name="Acción_29" localSheetId="0">#REF!</definedName>
    <definedName name="Acción_29">#REF!</definedName>
    <definedName name="Acción_3" localSheetId="1">#REF!</definedName>
    <definedName name="Acción_3" localSheetId="2">#REF!</definedName>
    <definedName name="Acción_3" localSheetId="3">#REF!</definedName>
    <definedName name="Acción_3" localSheetId="4">#REF!</definedName>
    <definedName name="Acción_3" localSheetId="5">#REF!</definedName>
    <definedName name="Acción_3" localSheetId="6">#REF!</definedName>
    <definedName name="Acción_3" localSheetId="0">#REF!</definedName>
    <definedName name="Acción_3">#REF!</definedName>
    <definedName name="Acción_30" localSheetId="1">#REF!</definedName>
    <definedName name="Acción_30" localSheetId="2">#REF!</definedName>
    <definedName name="Acción_30" localSheetId="3">#REF!</definedName>
    <definedName name="Acción_30" localSheetId="4">#REF!</definedName>
    <definedName name="Acción_30" localSheetId="5">#REF!</definedName>
    <definedName name="Acción_30" localSheetId="6">#REF!</definedName>
    <definedName name="Acción_30" localSheetId="0">#REF!</definedName>
    <definedName name="Acción_30">#REF!</definedName>
    <definedName name="Acción_31" localSheetId="1">#REF!</definedName>
    <definedName name="Acción_31" localSheetId="2">#REF!</definedName>
    <definedName name="Acción_31" localSheetId="3">#REF!</definedName>
    <definedName name="Acción_31" localSheetId="4">#REF!</definedName>
    <definedName name="Acción_31" localSheetId="5">#REF!</definedName>
    <definedName name="Acción_31" localSheetId="6">#REF!</definedName>
    <definedName name="Acción_31" localSheetId="0">#REF!</definedName>
    <definedName name="Acción_31">#REF!</definedName>
    <definedName name="Acción_32" localSheetId="1">#REF!</definedName>
    <definedName name="Acción_32" localSheetId="2">#REF!</definedName>
    <definedName name="Acción_32" localSheetId="3">#REF!</definedName>
    <definedName name="Acción_32" localSheetId="4">#REF!</definedName>
    <definedName name="Acción_32" localSheetId="5">#REF!</definedName>
    <definedName name="Acción_32" localSheetId="6">#REF!</definedName>
    <definedName name="Acción_32" localSheetId="0">#REF!</definedName>
    <definedName name="Acción_32">#REF!</definedName>
    <definedName name="Acción_33" localSheetId="1">#REF!</definedName>
    <definedName name="Acción_33" localSheetId="2">#REF!</definedName>
    <definedName name="Acción_33" localSheetId="3">#REF!</definedName>
    <definedName name="Acción_33" localSheetId="4">#REF!</definedName>
    <definedName name="Acción_33" localSheetId="5">#REF!</definedName>
    <definedName name="Acción_33" localSheetId="6">#REF!</definedName>
    <definedName name="Acción_33" localSheetId="0">#REF!</definedName>
    <definedName name="Acción_33">#REF!</definedName>
    <definedName name="Acción_34" localSheetId="1">#REF!</definedName>
    <definedName name="Acción_34" localSheetId="2">#REF!</definedName>
    <definedName name="Acción_34" localSheetId="3">#REF!</definedName>
    <definedName name="Acción_34" localSheetId="4">#REF!</definedName>
    <definedName name="Acción_34" localSheetId="5">#REF!</definedName>
    <definedName name="Acción_34" localSheetId="6">#REF!</definedName>
    <definedName name="Acción_34" localSheetId="0">#REF!</definedName>
    <definedName name="Acción_34">#REF!</definedName>
    <definedName name="Acción_35" localSheetId="1">#REF!</definedName>
    <definedName name="Acción_35" localSheetId="2">#REF!</definedName>
    <definedName name="Acción_35" localSheetId="3">#REF!</definedName>
    <definedName name="Acción_35" localSheetId="4">#REF!</definedName>
    <definedName name="Acción_35" localSheetId="5">#REF!</definedName>
    <definedName name="Acción_35" localSheetId="6">#REF!</definedName>
    <definedName name="Acción_35" localSheetId="0">#REF!</definedName>
    <definedName name="Acción_35">#REF!</definedName>
    <definedName name="Acción_36" localSheetId="1">#REF!</definedName>
    <definedName name="Acción_36" localSheetId="2">#REF!</definedName>
    <definedName name="Acción_36" localSheetId="3">#REF!</definedName>
    <definedName name="Acción_36" localSheetId="4">#REF!</definedName>
    <definedName name="Acción_36" localSheetId="5">#REF!</definedName>
    <definedName name="Acción_36" localSheetId="6">#REF!</definedName>
    <definedName name="Acción_36" localSheetId="0">#REF!</definedName>
    <definedName name="Acción_36">#REF!</definedName>
    <definedName name="Acción_37" localSheetId="1">#REF!</definedName>
    <definedName name="Acción_37" localSheetId="2">#REF!</definedName>
    <definedName name="Acción_37" localSheetId="3">#REF!</definedName>
    <definedName name="Acción_37" localSheetId="4">#REF!</definedName>
    <definedName name="Acción_37" localSheetId="5">#REF!</definedName>
    <definedName name="Acción_37" localSheetId="6">#REF!</definedName>
    <definedName name="Acción_37" localSheetId="0">#REF!</definedName>
    <definedName name="Acción_37">#REF!</definedName>
    <definedName name="Acción_38" localSheetId="1">#REF!</definedName>
    <definedName name="Acción_38" localSheetId="2">#REF!</definedName>
    <definedName name="Acción_38" localSheetId="3">#REF!</definedName>
    <definedName name="Acción_38" localSheetId="4">#REF!</definedName>
    <definedName name="Acción_38" localSheetId="5">#REF!</definedName>
    <definedName name="Acción_38" localSheetId="6">#REF!</definedName>
    <definedName name="Acción_38" localSheetId="0">#REF!</definedName>
    <definedName name="Acción_38">#REF!</definedName>
    <definedName name="Acción_39" localSheetId="1">#REF!</definedName>
    <definedName name="Acción_39" localSheetId="2">#REF!</definedName>
    <definedName name="Acción_39" localSheetId="3">#REF!</definedName>
    <definedName name="Acción_39" localSheetId="4">#REF!</definedName>
    <definedName name="Acción_39" localSheetId="5">#REF!</definedName>
    <definedName name="Acción_39" localSheetId="6">#REF!</definedName>
    <definedName name="Acción_39" localSheetId="0">#REF!</definedName>
    <definedName name="Acción_39">#REF!</definedName>
    <definedName name="Acción_4" localSheetId="1">#REF!</definedName>
    <definedName name="Acción_4" localSheetId="2">#REF!</definedName>
    <definedName name="Acción_4" localSheetId="3">#REF!</definedName>
    <definedName name="Acción_4" localSheetId="4">#REF!</definedName>
    <definedName name="Acción_4" localSheetId="5">#REF!</definedName>
    <definedName name="Acción_4" localSheetId="6">#REF!</definedName>
    <definedName name="Acción_4" localSheetId="0">#REF!</definedName>
    <definedName name="Acción_4">#REF!</definedName>
    <definedName name="Acción_40" localSheetId="1">#REF!</definedName>
    <definedName name="Acción_40" localSheetId="2">#REF!</definedName>
    <definedName name="Acción_40" localSheetId="3">#REF!</definedName>
    <definedName name="Acción_40" localSheetId="4">#REF!</definedName>
    <definedName name="Acción_40" localSheetId="5">#REF!</definedName>
    <definedName name="Acción_40" localSheetId="6">#REF!</definedName>
    <definedName name="Acción_40" localSheetId="0">#REF!</definedName>
    <definedName name="Acción_40">#REF!</definedName>
    <definedName name="Acción_41" localSheetId="1">#REF!</definedName>
    <definedName name="Acción_41" localSheetId="2">#REF!</definedName>
    <definedName name="Acción_41" localSheetId="3">#REF!</definedName>
    <definedName name="Acción_41" localSheetId="4">#REF!</definedName>
    <definedName name="Acción_41" localSheetId="5">#REF!</definedName>
    <definedName name="Acción_41" localSheetId="6">#REF!</definedName>
    <definedName name="Acción_41" localSheetId="0">#REF!</definedName>
    <definedName name="Acción_41">#REF!</definedName>
    <definedName name="Acción_42" localSheetId="1">#REF!</definedName>
    <definedName name="Acción_42" localSheetId="2">#REF!</definedName>
    <definedName name="Acción_42" localSheetId="3">#REF!</definedName>
    <definedName name="Acción_42" localSheetId="4">#REF!</definedName>
    <definedName name="Acción_42" localSheetId="5">#REF!</definedName>
    <definedName name="Acción_42" localSheetId="6">#REF!</definedName>
    <definedName name="Acción_42" localSheetId="0">#REF!</definedName>
    <definedName name="Acción_42">#REF!</definedName>
    <definedName name="Acción_43" localSheetId="1">#REF!</definedName>
    <definedName name="Acción_43" localSheetId="2">#REF!</definedName>
    <definedName name="Acción_43" localSheetId="3">#REF!</definedName>
    <definedName name="Acción_43" localSheetId="4">#REF!</definedName>
    <definedName name="Acción_43" localSheetId="5">#REF!</definedName>
    <definedName name="Acción_43" localSheetId="6">#REF!</definedName>
    <definedName name="Acción_43" localSheetId="0">#REF!</definedName>
    <definedName name="Acción_43">#REF!</definedName>
    <definedName name="Acción_5" localSheetId="1">#REF!</definedName>
    <definedName name="Acción_5" localSheetId="2">#REF!</definedName>
    <definedName name="Acción_5" localSheetId="3">#REF!</definedName>
    <definedName name="Acción_5" localSheetId="4">#REF!</definedName>
    <definedName name="Acción_5" localSheetId="5">#REF!</definedName>
    <definedName name="Acción_5" localSheetId="6">#REF!</definedName>
    <definedName name="Acción_5" localSheetId="0">#REF!</definedName>
    <definedName name="Acción_5">#REF!</definedName>
    <definedName name="Acción_6" localSheetId="1">#REF!</definedName>
    <definedName name="Acción_6" localSheetId="2">#REF!</definedName>
    <definedName name="Acción_6" localSheetId="3">#REF!</definedName>
    <definedName name="Acción_6" localSheetId="4">#REF!</definedName>
    <definedName name="Acción_6" localSheetId="5">#REF!</definedName>
    <definedName name="Acción_6" localSheetId="6">#REF!</definedName>
    <definedName name="Acción_6" localSheetId="0">#REF!</definedName>
    <definedName name="Acción_6">#REF!</definedName>
    <definedName name="Acción_7" localSheetId="1">#REF!</definedName>
    <definedName name="Acción_7" localSheetId="2">#REF!</definedName>
    <definedName name="Acción_7" localSheetId="3">#REF!</definedName>
    <definedName name="Acción_7" localSheetId="4">#REF!</definedName>
    <definedName name="Acción_7" localSheetId="5">#REF!</definedName>
    <definedName name="Acción_7" localSheetId="6">#REF!</definedName>
    <definedName name="Acción_7" localSheetId="0">#REF!</definedName>
    <definedName name="Acción_7">#REF!</definedName>
    <definedName name="Acción_8" localSheetId="1">#REF!</definedName>
    <definedName name="Acción_8" localSheetId="2">#REF!</definedName>
    <definedName name="Acción_8" localSheetId="3">#REF!</definedName>
    <definedName name="Acción_8" localSheetId="4">#REF!</definedName>
    <definedName name="Acción_8" localSheetId="5">#REF!</definedName>
    <definedName name="Acción_8" localSheetId="6">#REF!</definedName>
    <definedName name="Acción_8" localSheetId="0">#REF!</definedName>
    <definedName name="Acción_8">#REF!</definedName>
    <definedName name="Acción_9" localSheetId="1">#REF!</definedName>
    <definedName name="Acción_9" localSheetId="2">#REF!</definedName>
    <definedName name="Acción_9" localSheetId="3">#REF!</definedName>
    <definedName name="Acción_9" localSheetId="4">#REF!</definedName>
    <definedName name="Acción_9" localSheetId="5">#REF!</definedName>
    <definedName name="Acción_9" localSheetId="6">#REF!</definedName>
    <definedName name="Acción_9" localSheetId="0">#REF!</definedName>
    <definedName name="Acción_9">#REF!</definedName>
    <definedName name="Acciones_Categoría_3">'[2]Ponderaciones y parámetros'!$K$6:$N$6</definedName>
    <definedName name="activos">#REF!</definedName>
    <definedName name="AGUAS99">#REF!</definedName>
    <definedName name="AMZ">#REF!</definedName>
    <definedName name="Apoyo">#REF!</definedName>
    <definedName name="Apoyo_cod">#REF!</definedName>
    <definedName name="b">#REF!</definedName>
    <definedName name="BIDAGUAS">#REF!</definedName>
    <definedName name="camilo">#REF!</definedName>
    <definedName name="CDEC">'[3]ENER-SEPT'!$A$1:$A$1494</definedName>
    <definedName name="CESAR2222">#REF!</definedName>
    <definedName name="ckafhdfakfyryag">#REF!</definedName>
    <definedName name="cmi">#REF!</definedName>
    <definedName name="CODIGO">[3]ACTIVIDADES!$A$2:$A$8</definedName>
    <definedName name="CODPROCESOS">#REF!</definedName>
    <definedName name="concep">#REF!</definedName>
    <definedName name="CONSODETA">#REF!,#REF!,#REF!,#REF!,#REF!,#REF!</definedName>
    <definedName name="consolidado">#REF!,#REF!,#REF!</definedName>
    <definedName name="Criterios_de_Competencias">[4]Listas!$A$11:$A$15</definedName>
    <definedName name="Criterios_de_Evaluación">[4]Listas!$A$2:$A$8</definedName>
    <definedName name="cuadro">#REF!</definedName>
    <definedName name="CUL">#REF!</definedName>
    <definedName name="CULOS">#REF!</definedName>
    <definedName name="D">#REF!</definedName>
    <definedName name="dasdas">#REF!</definedName>
    <definedName name="DASDDASDASD">#REF!</definedName>
    <definedName name="ddd">#REF!</definedName>
    <definedName name="DEPARTAMENTO">'[5]fORMATO 20.1'!$AX$8:$AX$39</definedName>
    <definedName name="Desde">[6]Listas!$A$2:$A$14</definedName>
    <definedName name="deuda99">#REF!,#REF!,#REF!,#REF!</definedName>
    <definedName name="deudamensual">#REF!,#REF!,#REF!</definedName>
    <definedName name="DH_1" localSheetId="1">#REF!</definedName>
    <definedName name="DH_1" localSheetId="2">#REF!</definedName>
    <definedName name="DH_1" localSheetId="3">#REF!</definedName>
    <definedName name="DH_1" localSheetId="4">#REF!</definedName>
    <definedName name="DH_1" localSheetId="5">#REF!</definedName>
    <definedName name="DH_1" localSheetId="6">#REF!</definedName>
    <definedName name="DH_1" localSheetId="0">#REF!</definedName>
    <definedName name="DH_1">#REF!</definedName>
    <definedName name="distribucion">#REF!</definedName>
    <definedName name="DOCENCIVF">#REF!</definedName>
    <definedName name="dsadhhfddhfdsf">#REF!,#REF!,#REF!</definedName>
    <definedName name="dsd">#REF!</definedName>
    <definedName name="DSFGDFGSDFGSFDG">#REF!</definedName>
    <definedName name="esada">#REF!</definedName>
    <definedName name="estado">#REF!</definedName>
    <definedName name="EstadoDoc">#REF!</definedName>
    <definedName name="estadonormatividad">#REF!</definedName>
    <definedName name="estados">#REF!</definedName>
    <definedName name="Estratégico">#REF!</definedName>
    <definedName name="Estratégico_cod">#REF!</definedName>
    <definedName name="eurfueruyeufghsduchdsaufeyduv">#REF!,#REF!,#REF!,#REF!</definedName>
    <definedName name="Evaluación">#REF!</definedName>
    <definedName name="Evaluación_cod">#REF!</definedName>
    <definedName name="Excel_BuiltIn_Print_Area">#REF!</definedName>
    <definedName name="Export">{"'Hoja1'!$A$1:$I$70"}</definedName>
    <definedName name="externos">#REF!</definedName>
    <definedName name="FECHA2012">[7]FECHA!$A:$IV</definedName>
    <definedName name="Frecuencias">#REF!</definedName>
    <definedName name="G">#REF!</definedName>
    <definedName name="gabuel">#REF!</definedName>
    <definedName name="gde2sisis">#REF!</definedName>
    <definedName name="GEST2">#REF!</definedName>
    <definedName name="gggg">#REF!</definedName>
    <definedName name="gue">#REF!</definedName>
    <definedName name="H">#REF!,#REF!,#REF!</definedName>
    <definedName name="Hasta">[6]Listas!$B$2:$B$14</definedName>
    <definedName name="HG">#REF!</definedName>
    <definedName name="hhhhjkhgf">#REF!</definedName>
    <definedName name="Hourly_Rate">#REF!</definedName>
    <definedName name="HTML_CodePage">1252</definedName>
    <definedName name="HTML_Control">{"'Hoja1'!$A$1:$I$70"}</definedName>
    <definedName name="HTML_Description">""</definedName>
    <definedName name="HTML_Email">""</definedName>
    <definedName name="HTML_Header">"Hoja1"</definedName>
    <definedName name="HTML_LastUpdate">"27/12/2000"</definedName>
    <definedName name="HTML_LineAfter">FALSE</definedName>
    <definedName name="HTML_LineBefore">FALSE</definedName>
    <definedName name="HTML_Name">"win98"</definedName>
    <definedName name="HTML_OBDlg2">TRUE</definedName>
    <definedName name="HTML_OBDlg4">TRUE</definedName>
    <definedName name="HTML_OS">0</definedName>
    <definedName name="HTML_PathFile">"C:\Mis documentos\HTML.htm"</definedName>
    <definedName name="HTML_Title">"CALENDARIO 2001"</definedName>
    <definedName name="iiiiiii">'[3]OCT-DIC'!$B$1:$B$1404</definedName>
    <definedName name="INGADMON">#REF!</definedName>
    <definedName name="internos">#REF!</definedName>
    <definedName name="INTERNZACION">{"'Hoja1'!$A$1:$I$70"}</definedName>
    <definedName name="intero">#REF!</definedName>
    <definedName name="itcomp1">[8]OP1!$A$65</definedName>
    <definedName name="J">#REF!</definedName>
    <definedName name="kaka">#REF!</definedName>
    <definedName name="L">#REF!</definedName>
    <definedName name="ll">'[3]ENER-SEPT'!$B$1:$B$1494</definedName>
    <definedName name="marlu">#REF!</definedName>
    <definedName name="Misional">#REF!</definedName>
    <definedName name="Misional_cod">#REF!</definedName>
    <definedName name="nbcvnxvcnnoudsffuefef">#REF!</definedName>
    <definedName name="NivelDocumento">#REF!</definedName>
    <definedName name="NivelProceso">#REF!</definedName>
    <definedName name="Nombre">#REF!</definedName>
    <definedName name="NOMCDEA">'[3]OCT-DIC'!$B$1:$B$1404</definedName>
    <definedName name="NOMCDEC">'[3]ENER-SEPT'!$B$1:$B$1494</definedName>
    <definedName name="normograma">#REF!</definedName>
    <definedName name="ñ">#REF!</definedName>
    <definedName name="ñeñeñe">#REF!</definedName>
    <definedName name="OLA">#REF!</definedName>
    <definedName name="P">#REF!</definedName>
    <definedName name="Participacion">#REF!</definedName>
    <definedName name="PC" localSheetId="1">#REF!</definedName>
    <definedName name="PC" localSheetId="2">#REF!</definedName>
    <definedName name="PC" localSheetId="3">#REF!</definedName>
    <definedName name="PC" localSheetId="4">#REF!</definedName>
    <definedName name="PC" localSheetId="5">#REF!</definedName>
    <definedName name="PC" localSheetId="6">#REF!</definedName>
    <definedName name="PC" localSheetId="0">#REF!</definedName>
    <definedName name="PC">#REF!</definedName>
    <definedName name="pepepequier">#REF!</definedName>
    <definedName name="perro">#REF!</definedName>
    <definedName name="PESOS">#REF!</definedName>
    <definedName name="planfures">#REF!</definedName>
    <definedName name="PMIAGUAS">#REF!</definedName>
    <definedName name="PMICORPO">#REF!,#REF!,#REF!</definedName>
    <definedName name="PORUQE">#REF!</definedName>
    <definedName name="Proceso">#REF!</definedName>
    <definedName name="qqwqwqw">{"'Hoja1'!$A$1:$I$70"}</definedName>
    <definedName name="registros">#REF!</definedName>
    <definedName name="Rendicion" localSheetId="1">#REF!</definedName>
    <definedName name="Rendicion" localSheetId="2">#REF!</definedName>
    <definedName name="Rendicion" localSheetId="3">#REF!</definedName>
    <definedName name="Rendicion" localSheetId="4">#REF!</definedName>
    <definedName name="Rendicion" localSheetId="5">#REF!</definedName>
    <definedName name="Rendicion" localSheetId="6">#REF!</definedName>
    <definedName name="Rendicion" localSheetId="0">#REF!</definedName>
    <definedName name="Rendicion">#REF!</definedName>
    <definedName name="RWERQWERWR">#REF!</definedName>
    <definedName name="s">#REF!</definedName>
    <definedName name="servicios">#REF!</definedName>
    <definedName name="shdsahdadj">#REF!</definedName>
    <definedName name="Simulador">[2]Listas!$B$2:$B$4</definedName>
    <definedName name="ssdhdahahfdhfueruyre">#REF!</definedName>
    <definedName name="ssss">#REF!</definedName>
    <definedName name="TIBU">#REF!</definedName>
    <definedName name="tipo">'[1]CyE Prof Jorge Bcur 2014'!#REF!</definedName>
    <definedName name="Tipo_Documento">#REF!</definedName>
    <definedName name="TipoDocumento">#REF!</definedName>
    <definedName name="tipoEvaluacion">[4]Listas!$D$11:$D$14</definedName>
    <definedName name="TipoReglamentacion">#REF!</definedName>
    <definedName name="ttttttttttttttttttttttttttttttttttt">#REF!</definedName>
    <definedName name="U">#REF!</definedName>
    <definedName name="vaccante">#REF!</definedName>
    <definedName name="vgvvj" localSheetId="1">#REF!</definedName>
    <definedName name="vgvvj" localSheetId="2">#REF!</definedName>
    <definedName name="vgvvj" localSheetId="3">#REF!</definedName>
    <definedName name="vgvvj" localSheetId="4">#REF!</definedName>
    <definedName name="vgvvj" localSheetId="5">#REF!</definedName>
    <definedName name="vgvvj" localSheetId="6">#REF!</definedName>
    <definedName name="vgvvj" localSheetId="0">#REF!</definedName>
    <definedName name="vgvvj">#REF!</definedName>
    <definedName name="Week_Start">#REF!</definedName>
    <definedName name="X">#REF!</definedName>
    <definedName name="xdasdsadfasdw" localSheetId="1">#REF!</definedName>
    <definedName name="xdasdsadfasdw" localSheetId="3">#REF!</definedName>
    <definedName name="xdasdsadfasdw" localSheetId="4">#REF!</definedName>
    <definedName name="xdasdsadfasdw" localSheetId="5">#REF!</definedName>
    <definedName name="xdasdsadfasdw" localSheetId="6">#REF!</definedName>
    <definedName name="xdasdsadfasdw" localSheetId="0">#REF!</definedName>
    <definedName name="xdasdsadfasdw">#REF!</definedName>
    <definedName name="xx">#REF!</definedName>
    <definedName name="YYY">'[3]OCT-DIC'!$B$1:$B$1404</definedName>
  </definedNames>
  <calcPr calcId="191029"/>
  <extLst>
    <ext uri="GoogleSheetsCustomDataVersion2">
      <go:sheetsCustomData xmlns:go="http://customooxmlschemas.google.com/" r:id="rId21" roundtripDataChecksum="SUVnlm2cPEGac8cE4/Abs5lOj4IigpmRXvvAHvLkagc="/>
    </ext>
  </extLst>
</workbook>
</file>

<file path=xl/calcChain.xml><?xml version="1.0" encoding="utf-8"?>
<calcChain xmlns="http://schemas.openxmlformats.org/spreadsheetml/2006/main">
  <c r="D2" i="8" l="1"/>
  <c r="D1" i="8"/>
  <c r="O16" i="7"/>
  <c r="Z19" i="7" s="1"/>
  <c r="K16" i="7"/>
  <c r="W19" i="7" s="1"/>
  <c r="G16" i="7"/>
  <c r="T19" i="7" s="1"/>
  <c r="N21" i="6"/>
  <c r="Y24" i="6" s="1"/>
  <c r="J21" i="6"/>
  <c r="V24" i="6" s="1"/>
  <c r="F21" i="6"/>
  <c r="S23" i="6" s="1"/>
  <c r="N18" i="5"/>
  <c r="Y21" i="5" s="1"/>
  <c r="J18" i="5"/>
  <c r="V21" i="5" s="1"/>
  <c r="F18" i="5"/>
  <c r="S21" i="5" s="1"/>
  <c r="O21" i="4"/>
  <c r="Z24" i="4" s="1"/>
  <c r="K21" i="4"/>
  <c r="W24" i="4" s="1"/>
  <c r="G21" i="4"/>
  <c r="T24" i="4" s="1"/>
  <c r="O18" i="3"/>
  <c r="S16" i="3"/>
  <c r="F8" i="1" s="1"/>
  <c r="Q16" i="3"/>
  <c r="E8" i="1" s="1"/>
  <c r="O16" i="3"/>
  <c r="N20" i="2"/>
  <c r="W23" i="2" s="1"/>
  <c r="J20" i="2"/>
  <c r="U23" i="2" s="1"/>
  <c r="F20" i="2"/>
  <c r="S23" i="2" s="1"/>
  <c r="E11" i="1"/>
  <c r="D11" i="1"/>
  <c r="D10" i="1"/>
  <c r="C10" i="1" s="1"/>
  <c r="F9" i="1"/>
  <c r="E9" i="1"/>
  <c r="C9" i="1" s="1"/>
  <c r="D9" i="1"/>
  <c r="D8" i="1"/>
  <c r="C8" i="1" l="1"/>
  <c r="Y26" i="6"/>
  <c r="V26" i="6"/>
  <c r="S26" i="6"/>
  <c r="S28" i="6" s="1"/>
  <c r="S24" i="6"/>
  <c r="S22" i="2"/>
  <c r="S20" i="5"/>
  <c r="T18" i="7"/>
  <c r="T23" i="4"/>
  <c r="V23" i="5" l="1"/>
  <c r="S23" i="5"/>
  <c r="S25" i="5" s="1"/>
  <c r="Y23" i="5"/>
  <c r="Z26" i="4"/>
  <c r="T26" i="4"/>
  <c r="W26" i="4"/>
  <c r="Z21" i="7"/>
  <c r="F12" i="1" s="1"/>
  <c r="W21" i="7"/>
  <c r="E12" i="1" s="1"/>
  <c r="T21" i="7"/>
  <c r="U25" i="2"/>
  <c r="E7" i="1" s="1"/>
  <c r="E13" i="1" s="1"/>
  <c r="S25" i="2"/>
  <c r="W25" i="2"/>
  <c r="F7" i="1" s="1"/>
  <c r="F13" i="1" s="1"/>
  <c r="D7" i="1" l="1"/>
  <c r="S27" i="2"/>
  <c r="T23" i="7"/>
  <c r="D12" i="1"/>
  <c r="C12" i="1" s="1"/>
  <c r="T28" i="4"/>
  <c r="D13" i="1" l="1"/>
  <c r="C7" i="1"/>
  <c r="C13" i="1" s="1"/>
</calcChain>
</file>

<file path=xl/sharedStrings.xml><?xml version="1.0" encoding="utf-8"?>
<sst xmlns="http://schemas.openxmlformats.org/spreadsheetml/2006/main" count="588" uniqueCount="302">
  <si>
    <t>Porcentaje acumulado con corte al 30 de DICIEMBRE 2025</t>
  </si>
  <si>
    <t>COMPONENTE</t>
  </si>
  <si>
    <t>% Acumulado</t>
  </si>
  <si>
    <t>Periodo 1</t>
  </si>
  <si>
    <t>Periodo 2</t>
  </si>
  <si>
    <t>Periodo 3</t>
  </si>
  <si>
    <t>1. Riesgos Corrupción</t>
  </si>
  <si>
    <t>2. Racionalización de Trámites</t>
  </si>
  <si>
    <t>3. Rendición de Cuentas</t>
  </si>
  <si>
    <t>4. Servicio al Ciudadano</t>
  </si>
  <si>
    <t>5. Transparencia</t>
  </si>
  <si>
    <t>6. Iniciativas</t>
  </si>
  <si>
    <t>Porcentaje acumulado con corte al 30 de AGOSTO</t>
  </si>
  <si>
    <t xml:space="preserve"> PLAN ANTICORRUPCIÓN Y ATENCIÓN AL CIUDADANO</t>
  </si>
  <si>
    <t>Código: GDE-FR-063</t>
  </si>
  <si>
    <t>Versión: 001</t>
  </si>
  <si>
    <t>AÑO:</t>
  </si>
  <si>
    <t>1. Gestión del Riesgo de Corrupción - Mapa de Riesgos de Corrupción</t>
  </si>
  <si>
    <t xml:space="preserve">COMPONENTES / PRODUCTO / RESULTADO / ESTRATEGIA </t>
  </si>
  <si>
    <t>No.</t>
  </si>
  <si>
    <t xml:space="preserve">ACTIVIDADES </t>
  </si>
  <si>
    <t>META O PRODUCTO</t>
  </si>
  <si>
    <t>RESPONSABLE</t>
  </si>
  <si>
    <t xml:space="preserve">CRONOGRAMA </t>
  </si>
  <si>
    <t>Avances Periodo 1</t>
  </si>
  <si>
    <t xml:space="preserve"> % Avance periodo 1</t>
  </si>
  <si>
    <t>Avances Periodo 2</t>
  </si>
  <si>
    <t xml:space="preserve"> % Avance periodo 2</t>
  </si>
  <si>
    <t>Avances Periodo 3</t>
  </si>
  <si>
    <t xml:space="preserve"> % Avance periodo 3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</si>
  <si>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</si>
  <si>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</si>
  <si>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</si>
  <si>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</si>
  <si>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</si>
  <si>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</si>
  <si>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</si>
  <si>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</si>
  <si>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</si>
  <si>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</si>
  <si>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</si>
  <si>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</si>
  <si>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1.1. Política de Administración del riesgo</t>
  </si>
  <si>
    <t>1.1.1</t>
  </si>
  <si>
    <t>Actualizar el acuerdo de Política de Gestión Integral del Riesgo y guía</t>
  </si>
  <si>
    <t>Política de Gestión Integral del Riesgo aprobada
Guía de Gestión Integral del Riesgo actualizada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</si>
  <si>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</si>
  <si>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X</t>
  </si>
  <si>
    <t>1.1.2</t>
  </si>
  <si>
    <t>Actualizar los riesgos de proceso a la nueva metodología</t>
  </si>
  <si>
    <t>Riesgos de proceso actualizados en Isolución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</si>
  <si>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</si>
  <si>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1.2. Construcción del mapa de riesgos de corrupción</t>
  </si>
  <si>
    <t>1.2.1</t>
  </si>
  <si>
    <t>Construir el mapa de riesgos de corrupción institucional teniendo como insumo el seguimiento con corte a 30 de diciembre del 2025</t>
  </si>
  <si>
    <t>Mapa de Riesgos de Corrupción Institucional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</si>
  <si>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</si>
  <si>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1.2.2</t>
  </si>
  <si>
    <t>Presentar el mapa de riesgos de corrupción al Comité Institucional de Coordinación de Control Interno para su aprobación</t>
  </si>
  <si>
    <t xml:space="preserve">Mapa de Riesgos de Corrupción validado en el CICCI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</si>
  <si>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
Dirección de Evaluación y Control</t>
    </r>
  </si>
  <si>
    <t>1.3. Consulta y Divulgación</t>
  </si>
  <si>
    <t>1.3.1</t>
  </si>
  <si>
    <t>Socializar el mapa de riesgos de corrupción tanto a la comunidad interna como a la ciudadanía y demás grupos de interés, con el propósito de tomar recomendaciones para su ajuste y mejora</t>
  </si>
  <si>
    <t xml:space="preserve">Mapa de Riesgos de Corrupción publicado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</si>
  <si>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</si>
  <si>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1.3.2</t>
  </si>
  <si>
    <t>Teniendo en cuenta el resultado de la consulta realizada a los colaboradores de la Entidad, ciudadanía y grupos de valor e interés incorporar en el mapa de riesgos de corrupción los ajustes a que haya lugar</t>
  </si>
  <si>
    <t xml:space="preserve">Mapa de Riesgos de Corrupción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</si>
  <si>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</si>
  <si>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1.3.3</t>
  </si>
  <si>
    <t>Publicar y socializar el mapa de riesgos de corrupción con los ajustes a que haya lugar, resultantes del proceso de consulta y divulgación</t>
  </si>
  <si>
    <t xml:space="preserve">Mapa de Riesgos de Corrupción actualizado y publicado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</si>
  <si>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</si>
  <si>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1.4. Monitoreo y Revisión</t>
  </si>
  <si>
    <t xml:space="preserve">Realizar revisión periódica del mapa de riesgos de corrupción y realizar ajustes al mismo ante posibles cambios que se generen </t>
  </si>
  <si>
    <t xml:space="preserve">Informe de seguimiento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</si>
  <si>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</si>
  <si>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1.5. Seguimiento</t>
  </si>
  <si>
    <t>Ejecutar  auditorías y seguimientos (Informe de mapa de riesgos de corrupción)</t>
  </si>
  <si>
    <t xml:space="preserve">Informe Mapa de Riesgos de Corrupción </t>
  </si>
  <si>
    <t>Dirección de Evaluación y Control</t>
  </si>
  <si>
    <t>Presentar reportes de seguimiento al Comité Institucional de Gestión y Desempeño y/o Comité Institucional de Coordinación del Sistema de Control Interno relacionados con la administración de los riesgos de corrupción</t>
  </si>
  <si>
    <t xml:space="preserve">Reportes de seguimiento riesgos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</si>
  <si>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del SIIAC - SGI</t>
    </r>
  </si>
  <si>
    <t>Total actividades</t>
  </si>
  <si>
    <t>Actividades planificadas en el período</t>
  </si>
  <si>
    <t>Actividades ejecutadas en el período</t>
  </si>
  <si>
    <t>Porcentaje</t>
  </si>
  <si>
    <t>Acumulado</t>
  </si>
  <si>
    <t>2. Estrategia Racionalización de Trámites (Circular Externa 100 del 2021)</t>
  </si>
  <si>
    <t>No</t>
  </si>
  <si>
    <t>Nombre del trámite</t>
  </si>
  <si>
    <t>Situación Actual</t>
  </si>
  <si>
    <t>Mejora a Implementar</t>
  </si>
  <si>
    <t>Beneficio al Ciudadano</t>
  </si>
  <si>
    <t>Tipo de Racionalización</t>
  </si>
  <si>
    <t>Acción de Racionalización.</t>
  </si>
  <si>
    <t>Actividad</t>
  </si>
  <si>
    <t xml:space="preserve">Descripción </t>
  </si>
  <si>
    <t>Entregable / producto</t>
  </si>
  <si>
    <t>Fecha Inicio</t>
  </si>
  <si>
    <t>Fecha Fin</t>
  </si>
  <si>
    <t>Área responsable</t>
  </si>
  <si>
    <t>Movilidad Académica</t>
  </si>
  <si>
    <t>El trámite no existe dentro de la plataforma SICAU, su funcionamiento es externo a la plataforma institucional y los procesos terminan ejecutándose de manera manual en la actualidad.</t>
  </si>
  <si>
    <t xml:space="preserve">Intervenir el trámite desde la funcionalidad de los estudiantes salientes en la categoría "intercambio" permitiendo su digitalización y/o automatización dentro de la plataforma institucional SICAU. </t>
  </si>
  <si>
    <t>Permitir gestionar los procesos administrativos pertinentes en el momento de solicitar un proceso de intercambio para los estudiantes; de esta manera, agilizar el proceso, proteger la información confidencial y brindar un servicio adecuado a la ciudadanía institucional.</t>
  </si>
  <si>
    <t>Tecnológica</t>
  </si>
  <si>
    <t xml:space="preserve">Integración y reducción del tiempo de respuesta o duración del trámite.  </t>
  </si>
  <si>
    <t>Digitalización del trámite</t>
  </si>
  <si>
    <t>Implementar mecanismos tecnológicos de automatización de trámites y consultas en línea, que faciliten al usuario llevar a cabo el trámite y reduzcan los pasos en los que se requiere la intervención de funcionarios de la Institución.</t>
  </si>
  <si>
    <t>Trámite digitalizado.</t>
  </si>
  <si>
    <r>
      <rPr>
        <b/>
        <sz val="12"/>
        <color theme="1"/>
        <rFont val="Arial"/>
      </rPr>
      <t xml:space="preserve">Secretaría General
</t>
    </r>
    <r>
      <rPr>
        <sz val="12"/>
        <color theme="1"/>
        <rFont val="Arial"/>
      </rPr>
      <t>Servicio al Ciudadano</t>
    </r>
    <r>
      <rPr>
        <b/>
        <sz val="12"/>
        <color theme="1"/>
        <rFont val="Arial"/>
      </rPr>
      <t xml:space="preserve">
Dirección de Planeación y Aseguramiento de la Calidad</t>
    </r>
    <r>
      <rPr>
        <sz val="12"/>
        <color theme="1"/>
        <rFont val="Arial"/>
      </rPr>
      <t xml:space="preserve">
Gestión TIC
Sistema de Información y Control Académico Administrativo Universitario - SICAU
</t>
    </r>
    <r>
      <rPr>
        <b/>
        <sz val="12"/>
        <color theme="1"/>
        <rFont val="Arial"/>
      </rPr>
      <t>Dirección de Relacionamiento Estratégico</t>
    </r>
    <r>
      <rPr>
        <sz val="12"/>
        <color theme="1"/>
        <rFont val="Arial"/>
      </rPr>
      <t xml:space="preserve">
Movilidad
</t>
    </r>
  </si>
  <si>
    <t>Renovación de Matrícula de Estudiantes</t>
  </si>
  <si>
    <t>El trámite dispone de aspectos técnicos administrados desde la digitalización, que puede ser optimizado para establecer un proceso más completo y funcional para la administración.</t>
  </si>
  <si>
    <t>Reducir los pasos en los que se requiere la intervención humana para el proceso administrativo de las renovaciones de matrícula.</t>
  </si>
  <si>
    <t>Reducir los tiempos de respuesta al trámite, genera disminución de pasos para la respuesta al trámite</t>
  </si>
  <si>
    <t xml:space="preserve">Reducción del tiempo de respuesta o duración del trámite.  </t>
  </si>
  <si>
    <r>
      <rPr>
        <b/>
        <sz val="12"/>
        <color theme="1"/>
        <rFont val="Arial"/>
      </rPr>
      <t xml:space="preserve">Secretaría General
</t>
    </r>
    <r>
      <rPr>
        <sz val="12"/>
        <color theme="1"/>
        <rFont val="Arial"/>
      </rPr>
      <t>Servicio al Ciudadano</t>
    </r>
    <r>
      <rPr>
        <b/>
        <sz val="12"/>
        <color theme="1"/>
        <rFont val="Arial"/>
      </rPr>
      <t xml:space="preserve">
Dirección de Planeación y Aseguramiento de la Calidad</t>
    </r>
    <r>
      <rPr>
        <sz val="12"/>
        <color theme="1"/>
        <rFont val="Arial"/>
      </rPr>
      <t xml:space="preserve">
Gestión TIC
Sistema de Información y Control Académico Administrativo Universitario - SICAU
</t>
    </r>
    <r>
      <rPr>
        <b/>
        <sz val="12"/>
        <color theme="1"/>
        <rFont val="Arial"/>
      </rPr>
      <t xml:space="preserve">Vicerrectoría de Enseñanza y Aprendizaje
</t>
    </r>
    <r>
      <rPr>
        <sz val="12"/>
        <color theme="1"/>
        <rFont val="Arial"/>
      </rPr>
      <t xml:space="preserve">Líderes de Programas
</t>
    </r>
  </si>
  <si>
    <t>6. Iniciativas Adicionales</t>
  </si>
  <si>
    <t>SUBACTIVIDADES</t>
  </si>
  <si>
    <t>CONSIDERACIONES DE LA DIRECCIÓN DE EVALUACIÓN Y CONTROL 1ER CUATRIMESTRE 2025</t>
  </si>
  <si>
    <t>CONSIDERACIONES DE LA DIRECCIÓN DE EVALUACIÓN Y CONTROL 2DO CUATRIMESTRE 2025</t>
  </si>
  <si>
    <t>CONSIDERACIONES DE LA DIRECCIÓN DE EVALUACIÓN Y CONTROL 3ER CUATRIMESTRE 2025</t>
  </si>
  <si>
    <t xml:space="preserve">3.1. Informar avances y resultados de la gestióncon calidad y en lenguaje comprensible </t>
  </si>
  <si>
    <t>3.1.1</t>
  </si>
  <si>
    <t>Consolidar y publicar el Informe de Gestión Institucional</t>
  </si>
  <si>
    <t>Revisar y ajustar el Informe de Gestión Institucional para garantizar su claridad y accesibilidad</t>
  </si>
  <si>
    <t>Informe de Gestión Institucional publicado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</si>
  <si>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</si>
  <si>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3.1.2</t>
  </si>
  <si>
    <t xml:space="preserve">Elaborar reporte de metas e indicadores institucionales, seguimientos trimestrales </t>
  </si>
  <si>
    <t>Recolectar y validar los datos de metas e indicadores institucionales proporcionados por las diferentes áreas responsables</t>
  </si>
  <si>
    <t xml:space="preserve">Informes de seguimiento Plan de Desarrollo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</si>
  <si>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</si>
  <si>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3.1.3</t>
  </si>
  <si>
    <t>Realizar un (1) diagnóstico de la Rendición de Cuentas: Evaluar los procesos de rendición de cuentas que ha realizado la entidad durante al año anterior para identificar fortalezas, debilidades, aspectos a mejorar en los nuevos procesos</t>
  </si>
  <si>
    <t>Diseñar y aplicar instrumentos de recolección de información, como encuestas o entrevistas, para evaluar la percepción de los grupos de interés sobre los procesos de rendición de cuentas realizadas</t>
  </si>
  <si>
    <t>Diagnóstico de Rendición de Cuentas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</si>
  <si>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</si>
  <si>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3.1.4</t>
  </si>
  <si>
    <t>Realizar un (1) informe de preguntas y respuestas hechas sobre los temas de interés para la Rendición de Cuentas</t>
  </si>
  <si>
    <t>Consolidar las preguntas recibidas a través de los diferentes canales de comunicación institucional y clasificar las temáticas principales.</t>
  </si>
  <si>
    <t xml:space="preserve">Informe de evalución de Rendición de Cuentas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</si>
  <si>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</si>
  <si>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3.1.5</t>
  </si>
  <si>
    <t>Consolidar el Informe de Rendición de cuentas del Sector y publicarlo en la página web de la Entidad</t>
  </si>
  <si>
    <t>Revisar el contenido del informe para garantizar el cumplimiento de los lineamientos normativos y de calidad antes de su publicación. Informe preliminar</t>
  </si>
  <si>
    <t>Informe  de Rendición de Cuentas publicado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</si>
  <si>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</si>
  <si>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3.1.6</t>
  </si>
  <si>
    <t>Realizar la divulgación permanente de la gestión institucional para el conocimiento de los ciudadanos</t>
  </si>
  <si>
    <t>Diseñar un plan de comunicación con estrategias y canales específicos para difundir los logros y avances institucionales de manera periódica</t>
  </si>
  <si>
    <t xml:space="preserve">Comunicados de prensa, carteleras, televisión, radio y redes sociales
Informe de evalución de rendicion de cuentas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</si>
  <si>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
Dirección de Comunicaciones</t>
    </r>
  </si>
  <si>
    <t>3.2. Desarrollar escenarios de diálogo de doble vía con la ciudadanía y sus organizaciones</t>
  </si>
  <si>
    <t>3.2.1</t>
  </si>
  <si>
    <t xml:space="preserve">Realizar la audiencia pública de rendición de cuentas </t>
  </si>
  <si>
    <t>Realización del evento de Rendición de Cuentas</t>
  </si>
  <si>
    <t>Audiencia Pública realizada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</si>
  <si>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
Dirección de Comunicaciones</t>
    </r>
  </si>
  <si>
    <t>3.2.2</t>
  </si>
  <si>
    <t>Publicación de notas donde se van contando aciertos y temas relevantes de la institución, donde se publica la información importante de cumplimiento de gestión del plan de desarrollo o avance a la gestión.</t>
  </si>
  <si>
    <t>Publicación en redes sociales, carteleras y espacios institucionales</t>
  </si>
  <si>
    <t>Boletines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</si>
  <si>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
Dirección de Comunicaciones</t>
    </r>
  </si>
  <si>
    <t>3.2.3</t>
  </si>
  <si>
    <t>Realizar Espacios de diálogo institucional y rendición de cuentas institucionales: reuniones docentes, Hablemos con el Rector, Rendición de Cuentas Líderes, Comité Rectoral, Consejo Directivo y Cómo Vamos - Rendición de Cuentas y Transparencia.</t>
  </si>
  <si>
    <t>Realización de espacios de diálogos</t>
  </si>
  <si>
    <t>Elementos de comunicaciones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</si>
  <si>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
Dirección de Comunicaciones</t>
    </r>
  </si>
  <si>
    <t>3.2.4</t>
  </si>
  <si>
    <r>
      <rPr>
        <sz val="12"/>
        <color rgb="FFFF0000"/>
        <rFont val="Arial"/>
      </rPr>
      <t>Implementar el</t>
    </r>
    <r>
      <rPr>
        <sz val="12"/>
        <color rgb="FF000000"/>
        <rFont val="Arial"/>
      </rPr>
      <t xml:space="preserve"> mecanismo de recolección de información en el cual la entidad pueda sistematizar y  hacer seguimiento a las observaciones de la ciudadanía y grupos de valor en el proceso de construcción del plan de participación y rendición de cuentas</t>
    </r>
  </si>
  <si>
    <t>Recolección de la información de las dimensiones estrategicas por medio de los comité rectoral y los seguimientos del Plan de Desarrollo Instiitucional. 
Entrega de Informes trimestrales de seguimiento del plan de Desarrollo</t>
  </si>
  <si>
    <t>Reportes internos de SICAU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</si>
  <si>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</si>
  <si>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 xml:space="preserve">3.3. Responder a compromisos propuestos, evaluación y retroalimentación  en los ejercicios de rendición de cuentas con acciones correctivas para la mejora </t>
  </si>
  <si>
    <t>3.3.1</t>
  </si>
  <si>
    <t xml:space="preserve">Realizar encuesta de evaluacion de jornada de rendicion de cuentas </t>
  </si>
  <si>
    <t>Informe de la Audiencia Pública de Rendición de Cuentas</t>
  </si>
  <si>
    <t xml:space="preserve">Encuesta de Audiencia Pública realizada </t>
  </si>
  <si>
    <r>
      <rPr>
        <b/>
        <sz val="12"/>
        <color theme="1"/>
        <rFont val="Arial"/>
      </rPr>
      <t>Dirección de Planeación y Aseguramiento de la Calidad</t>
    </r>
    <r>
      <rPr>
        <sz val="12"/>
        <color theme="1"/>
        <rFont val="Arial"/>
      </rPr>
      <t xml:space="preserve">
Gestión de Estrategia y Desarrollo Institucional</t>
    </r>
  </si>
  <si>
    <t>5. Mecanismos para la Transparencia y Acceso a la Información</t>
  </si>
  <si>
    <t>1. Planeación Estratégica del Servicio al Ciudadano</t>
  </si>
  <si>
    <t>4.1.1</t>
  </si>
  <si>
    <t>Socialización e implementación del Modelo de Gestión de Relacionamiento con la Ciudadanía de la Institución Universitaria Pascual Bravo</t>
  </si>
  <si>
    <t>Articular el Modelo de Gestión de Relacionamiento con la Ciudadanía institucional, con el documento Relacionamiento Estado Ciudadanías de la Estrategia relación Estado Ciudadanía en la Función Pública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</si>
  <si>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</si>
  <si>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2. Fortalecimiento del Talento Humano al Servicio del Ciudadano</t>
  </si>
  <si>
    <t>4.2.1</t>
  </si>
  <si>
    <t>Generar espacios de formación  en temas de atención incluyente para los servidores públicos que atienden usuarios</t>
  </si>
  <si>
    <t>Sensibilizar a los asesores del Centro Integrado de Servicios en temas de trato digno y comunicación asertiva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</si>
  <si>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</si>
  <si>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3. Gestión de Relacionamiento con los ciudadanos</t>
  </si>
  <si>
    <t>4.3.1</t>
  </si>
  <si>
    <t>Diseño e implementación de estrategia de Lenguaje Claro para la Institución Universitaria Pascual Bravo</t>
  </si>
  <si>
    <t>Realizar un (1) espacio de formación, en el cual se desarrollen dos temas principaeles para la gestión al interior de la institución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</si>
  <si>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</si>
  <si>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4. Conocimiento de Servicio al Ciudadano</t>
  </si>
  <si>
    <t>4.4.1</t>
  </si>
  <si>
    <t>Generar informe de caracterización de usuarios y grupos de interés</t>
  </si>
  <si>
    <t>Recopilar información de los sistemas institucionales, elaborando un informe general que indique cuales son nuestros principales públicos objetivos y en que servicios se ven más reflejados en la interacción con la Institución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</si>
  <si>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 xml:space="preserve">Gestión de Estrategia y Desarrollo Institucional
Gestión del SIIAC
</t>
    </r>
    <r>
      <rPr>
        <b/>
        <sz val="12"/>
        <color theme="1"/>
        <rFont val="Arial"/>
      </rPr>
      <t xml:space="preserve">
Secretaría General </t>
    </r>
    <r>
      <rPr>
        <sz val="12"/>
        <color theme="1"/>
        <rFont val="Arial"/>
      </rPr>
      <t xml:space="preserve">
Gestión de Servicios al Ciudadano</t>
    </r>
  </si>
  <si>
    <t>5. Evaluación de Gestión y Medición de la Percepción Ciudadana</t>
  </si>
  <si>
    <t>4.5.1</t>
  </si>
  <si>
    <t>Aplicar encuesta de percepción ciudadana que permita evaluar el servicio recibido a través de los canales de atención</t>
  </si>
  <si>
    <t>Informe de Satisfacción semestral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</si>
  <si>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</si>
  <si>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Gestionar las PQRDF recibidas</t>
  </si>
  <si>
    <t>Informe de PQRDF Trimestral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</si>
  <si>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</si>
  <si>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Elaborar y publicar en la página web los informes de la gestión de la entidad frente a PQRDF</t>
  </si>
  <si>
    <t>Publicación del Informe de PQRDF, en el Link de Transparencia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</si>
  <si>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</si>
  <si>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Atender a los usuarios por los diferentes canales de atención</t>
  </si>
  <si>
    <t>Informe de Atención por canales. Semestral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</si>
  <si>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</si>
  <si>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5.1. Transparencia Activa</t>
  </si>
  <si>
    <t>5.1.1</t>
  </si>
  <si>
    <t>Analizar, coordinar y diligenciar la información en el Índice de Transparencia y Acceso a la Información (ITA) de la Procuraduría General de la Nación.</t>
  </si>
  <si>
    <t>Reporte de Cumplimiento ITA para el Periodo 2025, generado por el sistema ITA de la Procuraduría General de la Nación.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</si>
  <si>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Gestión TIC</t>
    </r>
  </si>
  <si>
    <t>5.1.2</t>
  </si>
  <si>
    <t>Realizar seguimiento al Reporte de Cumplimiento ITA para el Periodo 2025 a fin de subsanar las sugerencias presentadas por la auditoria designada por la Procuraduría General de la Nación cuando esta presente su informe</t>
  </si>
  <si>
    <t>Mejorar el nivel de cumplimiento del reporte ITA para el 2025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</si>
  <si>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Gestión TIC</t>
    </r>
  </si>
  <si>
    <t>5.1.3</t>
  </si>
  <si>
    <t>Realizar revisión semestral del cumplimiento de la Ley de Transparencia de la información publicada en el portal web Institucional</t>
  </si>
  <si>
    <t>Seguimiento de la información publicada en el portal web Institucional en cumplimiento de la Ley de Transparencia y Acceso a la Información Pública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</si>
  <si>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Gestión TIC</t>
    </r>
  </si>
  <si>
    <t>5.1.4</t>
  </si>
  <si>
    <t>Publicar conjuntos de datos abiertos</t>
  </si>
  <si>
    <t>Conjuntos de datos abiertos publicados (semestral)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</si>
  <si>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Unidad de Vigilancia e Inteligencia Competitiva</t>
    </r>
  </si>
  <si>
    <t>5.1.5</t>
  </si>
  <si>
    <t>Divulgar los datos abiertos publicados, así
como la ruta para su consulta</t>
  </si>
  <si>
    <t>Ejercicios de divulgación realizados semestralmente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</si>
  <si>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Unidad de Vigilancia e Inteligencia Competitiva</t>
    </r>
  </si>
  <si>
    <t>5.1.6</t>
  </si>
  <si>
    <t>Revisar la información de los trámites, servicios y Otros Procedimientos Administrativos - OPAS, para  actualizarla en el SUIT, Guía de Trámites  y/o los procedimientos de la IUPB , por parte los administradores de trámites de las direcciones responsables</t>
  </si>
  <si>
    <t>100% de revisión de Información de los trámites, servicios y Otros Procedimientos Administrativos - OPAS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</si>
  <si>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 xml:space="preserve">Gestión TIC
</t>
    </r>
    <r>
      <rPr>
        <b/>
        <sz val="12"/>
        <color theme="1"/>
        <rFont val="Arial"/>
      </rPr>
      <t>Todas las Direcciones misionales de la Institución</t>
    </r>
  </si>
  <si>
    <t>5.1.7</t>
  </si>
  <si>
    <t>Revisar la información normativa y de procedimientos internos del área con el fin de identificar si hay trámites susceptibles de ser inscritos en el SUIT y Guía de trámites</t>
  </si>
  <si>
    <t>100 % de revisión la información normativa y de procedimientos internos del área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</si>
  <si>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 xml:space="preserve">Gestión TIC
</t>
    </r>
    <r>
      <rPr>
        <b/>
        <sz val="12"/>
        <color theme="1"/>
        <rFont val="Arial"/>
      </rPr>
      <t xml:space="preserve">
Todas las Direcciones misionales de la Institución</t>
    </r>
  </si>
  <si>
    <t xml:space="preserve">5.2. Transparencia Pasiva </t>
  </si>
  <si>
    <t>5.2.1</t>
  </si>
  <si>
    <t>Elaborar y publicar los resultados en el informe unificado de PQRSD</t>
  </si>
  <si>
    <t>Informe publicado. Trimestral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</si>
  <si>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Servicios al Ciudadano</t>
    </r>
  </si>
  <si>
    <t>5.3. Elaboración de los Instrumentos de Gestión de la Información</t>
  </si>
  <si>
    <t>5.3.1</t>
  </si>
  <si>
    <t xml:space="preserve">Elaborar Programa de Archivos Descentralizados </t>
  </si>
  <si>
    <t xml:space="preserve">Programa de Archivos Descentralizados 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</si>
  <si>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Gestión de la Información y Control Documental</t>
    </r>
  </si>
  <si>
    <t>5.4. Criterio diferencial de accesibilidad</t>
  </si>
  <si>
    <t>5.4.1</t>
  </si>
  <si>
    <t>Se realizará la ejecución de obras de infraestructura de acuerdo con aquellas construcciones, remodelaciones y adecuaciones que sean aprobadas en el Plan Maestro de Infraestructura Física Institucional, que apunten a la mejora de la accesibilidad de las Personas con Discapacidad. 
Para la realización de los diseños se tendrán en cuenta los criterios de accesibilidad y señalización, con base en las necesidades institucionales</t>
  </si>
  <si>
    <t>Informe de avance cada 4 meses</t>
  </si>
  <si>
    <r>
      <rPr>
        <b/>
        <sz val="12"/>
        <color theme="1"/>
        <rFont val="Arial"/>
      </rPr>
      <t>Vicerrectoría Administrativa y Financiera</t>
    </r>
    <r>
      <rPr>
        <sz val="12"/>
        <color theme="1"/>
        <rFont val="Arial"/>
      </rPr>
      <t xml:space="preserve">
Gestión de Infraestructura y Seguridad Física</t>
    </r>
  </si>
  <si>
    <t>5.5. Monitoreo del Acceso a la Información Pública</t>
  </si>
  <si>
    <t>5.5.1</t>
  </si>
  <si>
    <t>Realizar seguimiento al cumplimiento de la Ley de transparencia y Acceso a la Información Pública</t>
  </si>
  <si>
    <t>Un (1) Informe de seguimiento y cumplimiento de los requisitos de Ley de Transparencia y del Derecho de Acceso a  la Información Pública Nacional elaborado</t>
  </si>
  <si>
    <r>
      <rPr>
        <b/>
        <sz val="12"/>
        <color theme="1"/>
        <rFont val="Arial"/>
      </rPr>
      <t xml:space="preserve">Dirección de Planeación y Aseguramiento de la Calidad
</t>
    </r>
    <r>
      <rPr>
        <sz val="12"/>
        <color theme="1"/>
        <rFont val="Arial"/>
      </rPr>
      <t>Gestión TIC</t>
    </r>
  </si>
  <si>
    <t>6.1. Gestión preventiva de conflicto de interés</t>
  </si>
  <si>
    <t>6.1.1</t>
  </si>
  <si>
    <t>Implementar mecanismos preventivos frente a potenciales conflictos de intereses.</t>
  </si>
  <si>
    <t xml:space="preserve">Realizar dos sensibilizaciones sobre conflictos de interés de manera anual, y por cualquier medio, que permitan prevenir su ocurrencia. </t>
  </si>
  <si>
    <t xml:space="preserve">Sensibilizaciones sobre conflictos de interés 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</si>
  <si>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</si>
  <si>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>6.1.2</t>
  </si>
  <si>
    <t>Llevar a cabo el seguimiento y control a la gestión de conflictos de intereses, impedimentos y recusaciones.</t>
  </si>
  <si>
    <t>Difundir el canal de comunicación interna para recibir los impedimentos o recusaciones y denuncias sobre situaciones irregulares o posibles incumplimientos al Código de Integridad.</t>
  </si>
  <si>
    <t>Canal de comunicación interna difundido con los grupos de interés.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</si>
  <si>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</si>
  <si>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 xml:space="preserve">6.2. Integridad y Ética Pública </t>
  </si>
  <si>
    <t>6.2.1</t>
  </si>
  <si>
    <t>Socializar el procedimiento para el trámite del Conflicto de Interés.</t>
  </si>
  <si>
    <t xml:space="preserve">Socializar por cualquier medio el procedimiento para el trámite de conflicto de interés </t>
  </si>
  <si>
    <t>Protocedimiento socializado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</si>
  <si>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</si>
  <si>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>6.2.2</t>
  </si>
  <si>
    <t>Fortalecer los conocimientos en integridad y etica publica en materia de contratación en la Secretaría General y Dirección Jurídica</t>
  </si>
  <si>
    <r>
      <rPr>
        <sz val="12"/>
        <color rgb="FF000000"/>
        <rFont val="Arial"/>
      </rPr>
      <t xml:space="preserve">Realizar el curso "TRANSPARENCIA, CONTROL Y SEGUIMIENTO EN LA CONTRATACIÓN PÚBLICA" </t>
    </r>
    <r>
      <rPr>
        <u/>
        <sz val="12"/>
        <color rgb="FF1155CC"/>
        <rFont val="Arial"/>
      </rPr>
      <t>https://formacionvirtual.colombiacompra.gov.co/mod/page/view.php?id=2616</t>
    </r>
  </si>
  <si>
    <t>Certificado del curso</t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</si>
  <si>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</si>
  <si>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>6.2.3</t>
  </si>
  <si>
    <r>
      <rPr>
        <sz val="12"/>
        <color rgb="FF000000"/>
        <rFont val="Arial"/>
      </rPr>
      <t xml:space="preserve">Realizar el curso "RUTA DEL COMPRADOR PÚBLICO “PARA UNA CONTRATACIÓN EFECTIVA”. </t>
    </r>
    <r>
      <rPr>
        <u/>
        <sz val="12"/>
        <color rgb="FF1155CC"/>
        <rFont val="Arial"/>
      </rPr>
      <t>https://formacionvirtual.colombiacompra.gov.co/mod/page/view.php?id=2754</t>
    </r>
    <r>
      <rPr>
        <sz val="12"/>
        <color rgb="FF000000"/>
        <rFont val="Arial"/>
      </rPr>
      <t xml:space="preserve"> </t>
    </r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</si>
  <si>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</si>
  <si>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>6.2.4</t>
  </si>
  <si>
    <t>Fortalecer las capacidades de los lideres en  materia de supervisión de contratos</t>
  </si>
  <si>
    <r>
      <rPr>
        <sz val="12"/>
        <color rgb="FF000000"/>
        <rFont val="Arial"/>
      </rPr>
      <t xml:space="preserve">Realizar el curso "TRANSPARENCIA, CONTROL Y SEGUIMIENTO EN LA CONTRATACIÓN PÚBLICA" </t>
    </r>
    <r>
      <rPr>
        <u/>
        <sz val="12"/>
        <color rgb="FF1155CC"/>
        <rFont val="Arial"/>
      </rPr>
      <t>https://formacionvirtual.colombiacompra.gov.co/mod/page/view.php?id=2616</t>
    </r>
  </si>
  <si>
    <r>
      <rPr>
        <b/>
        <sz val="12"/>
        <color theme="1"/>
        <rFont val="Arial"/>
      </rPr>
      <t xml:space="preserve">Secretaría General </t>
    </r>
    <r>
      <rPr>
        <sz val="12"/>
        <color theme="1"/>
        <rFont val="Arial"/>
      </rPr>
      <t xml:space="preserve">
Dirección Jurídica </t>
    </r>
  </si>
  <si>
    <t>Fecha</t>
  </si>
  <si>
    <t>Cambio</t>
  </si>
  <si>
    <t>versión Final</t>
  </si>
  <si>
    <t>1.4.1</t>
  </si>
  <si>
    <t>1.5.1</t>
  </si>
  <si>
    <t>1.5.2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</si>
</sst>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5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rgb="FF000000"/>
      <name val="Arial"/>
    </font>
    <font>
      <b/>
      <sz val="12"/>
      <color rgb="FF000000"/>
      <name val="Arial"/>
    </font>
    <font>
      <sz val="11"/>
      <name val="Calibri"/>
    </font>
    <font>
      <b/>
      <sz val="12"/>
      <color theme="1"/>
      <name val="Arial"/>
    </font>
    <font>
      <b/>
      <sz val="12"/>
      <color theme="0"/>
      <name val="Arial"/>
    </font>
    <font>
      <sz val="12"/>
      <color theme="1"/>
      <name val="Arial"/>
    </font>
    <font>
      <b/>
      <sz val="20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u/>
      <sz val="12"/>
      <color theme="10"/>
      <name val="Arial"/>
    </font>
    <font>
      <u/>
      <sz val="12"/>
      <color theme="10"/>
      <name val="Arial"/>
    </font>
    <font>
      <sz val="12"/>
      <color theme="0"/>
      <name val="Arial"/>
    </font>
    <font>
      <sz val="12"/>
      <color theme="1"/>
      <name val="Calibri"/>
    </font>
    <font>
      <b/>
      <sz val="12"/>
      <color theme="0"/>
      <name val="Calibri"/>
    </font>
    <font>
      <b/>
      <i/>
      <sz val="11"/>
      <color rgb="FFC00000"/>
      <name val="Calibri"/>
    </font>
    <font>
      <sz val="12"/>
      <color rgb="FF000000"/>
      <name val="Arial"/>
    </font>
    <font>
      <u/>
      <sz val="12"/>
      <color rgb="FF000000"/>
      <name val="Arial"/>
    </font>
    <font>
      <b/>
      <sz val="12"/>
      <color theme="1"/>
      <name val="Calibri"/>
    </font>
    <font>
      <sz val="12"/>
      <color rgb="FFFF0000"/>
      <name val="Arial"/>
    </font>
    <font>
      <u/>
      <sz val="12"/>
      <color rgb="FF1155CC"/>
      <name val="Arial"/>
    </font>
  </fonts>
  <fills count="9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1F3864"/>
        <bgColor rgb="FF1F38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9" fontId="2" fillId="0" borderId="0" xfId="0" applyNumberFormat="1" applyFont="1"/>
    <xf numFmtId="164" fontId="2" fillId="0" borderId="0" xfId="0" applyNumberFormat="1" applyFont="1"/>
    <xf numFmtId="9" fontId="2" fillId="0" borderId="0" xfId="0" applyNumberFormat="1" applyFont="1"/>
    <xf numFmtId="164" fontId="2" fillId="0" borderId="0" xfId="0" applyNumberFormat="1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0" fillId="0" borderId="0" xfId="0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center" wrapText="1"/>
    </xf>
    <xf numFmtId="9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6" borderId="1" xfId="0" applyFont="1" applyFill="1" applyBorder="1"/>
    <xf numFmtId="9" fontId="8" fillId="7" borderId="1" xfId="0" applyNumberFormat="1" applyFont="1" applyFill="1" applyBorder="1"/>
    <xf numFmtId="9" fontId="8" fillId="3" borderId="1" xfId="0" applyNumberFormat="1" applyFont="1" applyFill="1" applyBorder="1"/>
    <xf numFmtId="0" fontId="16" fillId="0" borderId="0" xfId="0" applyFont="1" applyAlignment="1">
      <alignment horizontal="center" vertical="center"/>
    </xf>
    <xf numFmtId="0" fontId="16" fillId="0" borderId="0" xfId="0" applyFont="1"/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9" fontId="10" fillId="0" borderId="0" xfId="0" applyNumberFormat="1" applyFont="1"/>
    <xf numFmtId="0" fontId="8" fillId="0" borderId="7" xfId="0" applyFont="1" applyBorder="1" applyAlignment="1">
      <alignment horizontal="left" vertical="center" wrapText="1"/>
    </xf>
    <xf numFmtId="0" fontId="2" fillId="3" borderId="1" xfId="0" applyFont="1" applyFill="1" applyBorder="1"/>
    <xf numFmtId="14" fontId="10" fillId="0" borderId="2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9" fillId="0" borderId="0" xfId="0" applyFont="1"/>
    <xf numFmtId="0" fontId="17" fillId="0" borderId="0" xfId="0" applyFont="1"/>
    <xf numFmtId="0" fontId="2" fillId="0" borderId="0" xfId="0" applyFont="1"/>
    <xf numFmtId="9" fontId="8" fillId="0" borderId="0" xfId="0" applyNumberFormat="1" applyFont="1"/>
    <xf numFmtId="0" fontId="20" fillId="0" borderId="7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9" fontId="10" fillId="0" borderId="2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9" fontId="8" fillId="7" borderId="1" xfId="0" applyNumberFormat="1" applyFont="1" applyFill="1" applyBorder="1" applyAlignment="1">
      <alignment vertical="center"/>
    </xf>
    <xf numFmtId="9" fontId="8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9" fontId="10" fillId="0" borderId="0" xfId="0" applyNumberFormat="1" applyFont="1" applyAlignment="1">
      <alignment vertical="center"/>
    </xf>
    <xf numFmtId="0" fontId="8" fillId="3" borderId="20" xfId="0" applyFont="1" applyFill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1" fillId="0" borderId="20" xfId="0" applyFont="1" applyBorder="1" applyAlignment="1">
      <alignment vertical="center" wrapText="1"/>
    </xf>
    <xf numFmtId="0" fontId="17" fillId="3" borderId="32" xfId="0" applyFont="1" applyFill="1" applyBorder="1"/>
    <xf numFmtId="0" fontId="17" fillId="3" borderId="33" xfId="0" applyFont="1" applyFill="1" applyBorder="1"/>
    <xf numFmtId="0" fontId="17" fillId="3" borderId="35" xfId="0" applyFont="1" applyFill="1" applyBorder="1" applyAlignment="1">
      <alignment vertical="center" wrapText="1"/>
    </xf>
    <xf numFmtId="0" fontId="17" fillId="3" borderId="36" xfId="0" applyFont="1" applyFill="1" applyBorder="1"/>
    <xf numFmtId="0" fontId="17" fillId="3" borderId="1" xfId="0" applyFont="1" applyFill="1" applyBorder="1"/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4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9" fillId="0" borderId="0" xfId="0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10" fillId="0" borderId="0" xfId="0" applyFont="1" applyAlignment="1">
      <alignment horizontal="center"/>
    </xf>
    <xf numFmtId="0" fontId="13" fillId="4" borderId="14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9" fillId="5" borderId="18" xfId="0" applyFont="1" applyFill="1" applyBorder="1" applyAlignment="1">
      <alignment horizontal="center" vertical="center" wrapText="1"/>
    </xf>
    <xf numFmtId="0" fontId="7" fillId="0" borderId="22" xfId="0" applyFont="1" applyBorder="1"/>
    <xf numFmtId="0" fontId="8" fillId="0" borderId="2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24" xfId="0" applyFont="1" applyBorder="1"/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5" borderId="2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2" fillId="0" borderId="10" xfId="0" applyFont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29" xfId="0" applyFont="1" applyBorder="1"/>
    <xf numFmtId="0" fontId="8" fillId="3" borderId="25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17" fillId="0" borderId="3" xfId="0" applyFont="1" applyBorder="1" applyAlignment="1">
      <alignment horizontal="center"/>
    </xf>
    <xf numFmtId="0" fontId="11" fillId="3" borderId="30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7" fillId="0" borderId="31" xfId="0" applyFont="1" applyBorder="1"/>
    <xf numFmtId="0" fontId="1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7" fillId="0" borderId="3" xfId="0" applyFont="1" applyBorder="1"/>
    <xf numFmtId="0" fontId="20" fillId="0" borderId="28" xfId="0" applyFont="1" applyBorder="1" applyAlignment="1">
      <alignment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2" fillId="0" borderId="26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ECECEC"/>
          <bgColor rgb="FFECECEC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theme="7"/>
          <bgColor theme="7"/>
        </patternFill>
      </fill>
    </dxf>
  </dxfs>
  <tableStyles count="1">
    <tableStyle name="Consolidado-style" pivot="0" count="4" xr9:uid="{00000000-0011-0000-FFFF-FFFF00000000}">
      <tableStyleElement type="headerRow" dxfId="3"/>
      <tableStyleElement type="totalRow" dxfId="0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733425</xdr:colOff>
      <xdr:row>4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733425</xdr:colOff>
      <xdr:row>4</xdr:row>
      <xdr:rowOff>0</xdr:rowOff>
    </xdr:from>
    <xdr:ext cx="1933575" cy="581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733425</xdr:colOff>
      <xdr:row>5</xdr:row>
      <xdr:rowOff>0</xdr:rowOff>
    </xdr:from>
    <xdr:ext cx="1933575" cy="581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95250</xdr:rowOff>
    </xdr:from>
    <xdr:ext cx="2771775" cy="6858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733425</xdr:colOff>
      <xdr:row>3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0</xdr:row>
      <xdr:rowOff>114300</xdr:rowOff>
    </xdr:from>
    <xdr:ext cx="2924175" cy="714375"/>
    <xdr:pic>
      <xdr:nvPicPr>
        <xdr:cNvPr id="2" name="image2.png" descr="logo Marca 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733425</xdr:colOff>
      <xdr:row>3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200025</xdr:colOff>
      <xdr:row>0</xdr:row>
      <xdr:rowOff>38100</xdr:rowOff>
    </xdr:from>
    <xdr:ext cx="277177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733425</xdr:colOff>
      <xdr:row>3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200025</xdr:colOff>
      <xdr:row>0</xdr:row>
      <xdr:rowOff>38100</xdr:rowOff>
    </xdr:from>
    <xdr:ext cx="277177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733425</xdr:colOff>
      <xdr:row>3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200025</xdr:colOff>
      <xdr:row>0</xdr:row>
      <xdr:rowOff>38100</xdr:rowOff>
    </xdr:from>
    <xdr:ext cx="277177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733425</xdr:colOff>
      <xdr:row>3</xdr:row>
      <xdr:rowOff>0</xdr:rowOff>
    </xdr:from>
    <xdr:ext cx="1933575" cy="581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383975" y="3494250"/>
          <a:ext cx="19240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200025</xdr:colOff>
      <xdr:row>0</xdr:row>
      <xdr:rowOff>38100</xdr:rowOff>
    </xdr:from>
    <xdr:ext cx="277177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838325" cy="361950"/>
    <xdr:pic>
      <xdr:nvPicPr>
        <xdr:cNvPr id="2" name="image3.png" descr="logo Marca 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yE%20CONS%20SDLLOM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FP_Modelo%20Instrumento_Dic2016Simulador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Formatos%20n&#250;mero%201y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y%20E%20LPRG%20CIAR%20POTI%20PI%201202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Contralor&#237;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3-7-rendicioncuent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Vigencias%20Futuras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ALUACION%20DEL%20DESEMPE&#209;O%20Clememencia%20Ocam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E Prov Mauricio Ocampo"/>
      <sheetName val="CyE LProy Ana Usuga 2014 (2)"/>
      <sheetName val="CyE Prof Jorge Bcur 2014"/>
      <sheetName val="CyE Ana María Rivas 2014"/>
      <sheetName val="Indicadores y su definició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 (ENERO-SEPT 1998)"/>
      <sheetName val="FORMATO 2 (OCT-DIC 1998)"/>
      <sheetName val="ENER-SEPT"/>
      <sheetName val="OCT-DIC"/>
      <sheetName val="ACTIVIDADES"/>
      <sheetName val="Listados"/>
      <sheetName val="Listado"/>
      <sheetName val="Hoja1"/>
      <sheetName val="Listas Desplegables"/>
      <sheetName val="INGRESO DE DATOS"/>
      <sheetName val="FORMATO_1_(ENERO-SEPT_1998)"/>
      <sheetName val="FORMATO_2_(OCT-DIC_19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 y Evid SPOT CIAR"/>
      <sheetName val="Compr y Evid SPOT CIAR1"/>
      <sheetName val="Competencias A"/>
      <sheetName val="Competencias T"/>
      <sheetName val="Competencias PU"/>
      <sheetName val="Competencias LPo"/>
      <sheetName val="Competencias LPa"/>
      <sheetName val="Competencias D"/>
      <sheetName val="Listas"/>
      <sheetName val="CriteriosEval"/>
      <sheetName val="Hoja1"/>
      <sheetName val="Cy E LPRG CIAR POTI PI 1202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0.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strucciones"/>
      <sheetName val="Autodiagnóstico"/>
      <sheetName val="Gráficas "/>
      <sheetName val="Clasificación Niveles"/>
      <sheetName val="Estrategia de Implementación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f_FECHA"/>
      <sheetName val="VF GNRAL_2011 (4)"/>
      <sheetName val="CONTRALORÍA"/>
      <sheetName val="Hoja3"/>
      <sheetName val="VF GNRAL_2011 (5)"/>
      <sheetName val="Base"/>
      <sheetName val="DOCUMENTOS RIK"/>
      <sheetName val="Hoja8"/>
      <sheetName val="VF-GENERAL-2012"/>
      <sheetName val="FE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per"/>
      <sheetName val="Control"/>
      <sheetName val="bienvenida"/>
      <sheetName val="OP1"/>
      <sheetName val="resumen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6:F13" totalsRowCount="1">
  <tableColumns count="5">
    <tableColumn id="1" xr3:uid="{00000000-0010-0000-0000-000001000000}" name="COMPONENTE" totalsRowLabel="Porcentaje acumulado con corte al 30 de AGOSTO"/>
    <tableColumn id="2" xr3:uid="{00000000-0010-0000-0000-000002000000}" name="% Acumulado" totalsRowFunction="custom">
      <totalsRowFormula>AVERAGE(Consolidado!$C$7:$C$12)</totalsRowFormula>
    </tableColumn>
    <tableColumn id="3" xr3:uid="{00000000-0010-0000-0000-000003000000}" name="Periodo 1" totalsRowFunction="custom">
      <totalsRowFormula>AVERAGE(Consolidado!$D$7:$D$12)</totalsRowFormula>
    </tableColumn>
    <tableColumn id="4" xr3:uid="{00000000-0010-0000-0000-000004000000}" name="Periodo 2" totalsRowFunction="custom">
      <totalsRowFormula>AVERAGE(Consolidado!$E$7:$E$12)</totalsRowFormula>
    </tableColumn>
    <tableColumn id="5" xr3:uid="{00000000-0010-0000-0000-000005000000}" name="Periodo 3" totalsRowFunction="custom">
      <totalsRowFormula>AVERAGE(Consolidado!$F$7:$F$12)</totalsRowFormula>
    </tableColumn>
  </tableColumns>
  <tableStyleInfo name="Consolidad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acionvirtual.colombiacompra.gov.co/mod/page/view.php?id=2616" TargetMode="External"/><Relationship Id="rId2" Type="http://schemas.openxmlformats.org/officeDocument/2006/relationships/hyperlink" Target="https://formacionvirtual.colombiacompra.gov.co/mod/page/view.php?id=2754" TargetMode="External"/><Relationship Id="rId1" Type="http://schemas.openxmlformats.org/officeDocument/2006/relationships/hyperlink" Target="https://formacionvirtual.colombiacompra.gov.co/mod/page/view.php?id=2616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44" customWidth="1"/>
    <col min="3" max="3" width="13.7109375" customWidth="1"/>
    <col min="4" max="4" width="14.7109375" customWidth="1"/>
    <col min="5" max="5" width="15.140625" customWidth="1"/>
    <col min="6" max="6" width="16.42578125" customWidth="1"/>
    <col min="7" max="26" width="10.7109375" customWidth="1"/>
  </cols>
  <sheetData>
    <row r="4" spans="1:26" ht="18.75">
      <c r="B4" s="92" t="s">
        <v>0</v>
      </c>
      <c r="C4" s="93"/>
      <c r="D4" s="93"/>
      <c r="E4" s="93"/>
      <c r="F4" s="93"/>
    </row>
    <row r="6" spans="1:26" ht="19.5" customHeight="1">
      <c r="A6" s="1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B7" s="3" t="s">
        <v>6</v>
      </c>
      <c r="C7" s="4">
        <f>D7+Consolidado!$E7+Consolidado!$F7</f>
        <v>0</v>
      </c>
      <c r="D7" s="4">
        <f>'1. Riesgos Corrupción'!S25</f>
        <v>0</v>
      </c>
      <c r="E7" s="4">
        <f>'1. Riesgos Corrupción'!U25</f>
        <v>0</v>
      </c>
      <c r="F7" s="4">
        <f>'1. Riesgos Corrupción'!W25</f>
        <v>0</v>
      </c>
    </row>
    <row r="8" spans="1:26">
      <c r="B8" s="3" t="s">
        <v>7</v>
      </c>
      <c r="C8" s="4">
        <f>Consolidado!$D8+Consolidado!$E8+Consolidado!$F8</f>
        <v>0</v>
      </c>
      <c r="D8" s="4">
        <f>'2. Racionalización de Trámites'!O16</f>
        <v>0</v>
      </c>
      <c r="E8" s="4">
        <f>'2. Racionalización de Trámites'!Q16</f>
        <v>0</v>
      </c>
      <c r="F8" s="5">
        <f>'2. Racionalización de Trámites'!S16</f>
        <v>0</v>
      </c>
    </row>
    <row r="9" spans="1:26">
      <c r="B9" s="3" t="s">
        <v>8</v>
      </c>
      <c r="C9" s="4" t="e">
        <f>D9+Consolidado!$E9+Consolidado!$F9</f>
        <v>#REF!</v>
      </c>
      <c r="D9" s="4" t="e">
        <f t="shared" ref="D9:F9" si="0">#REF!</f>
        <v>#REF!</v>
      </c>
      <c r="E9" s="4" t="e">
        <f t="shared" si="0"/>
        <v>#REF!</v>
      </c>
      <c r="F9" s="4" t="e">
        <f t="shared" si="0"/>
        <v>#REF!</v>
      </c>
    </row>
    <row r="10" spans="1:26">
      <c r="B10" s="3" t="s">
        <v>9</v>
      </c>
      <c r="C10" s="4" t="e">
        <f>D10+Consolidado!$E10+Consolidado!$F10</f>
        <v>#REF!</v>
      </c>
      <c r="D10" s="4" t="e">
        <f t="shared" ref="D10:D11" si="1">#REF!</f>
        <v>#REF!</v>
      </c>
      <c r="E10" s="4">
        <v>0.38</v>
      </c>
      <c r="F10" s="4">
        <v>0.38</v>
      </c>
    </row>
    <row r="11" spans="1:26">
      <c r="B11" s="3" t="s">
        <v>10</v>
      </c>
      <c r="C11" s="4">
        <v>0.91</v>
      </c>
      <c r="D11" s="4" t="e">
        <f t="shared" si="1"/>
        <v>#REF!</v>
      </c>
      <c r="E11" s="4" t="e">
        <f>#REF!</f>
        <v>#REF!</v>
      </c>
      <c r="F11" s="4">
        <v>0.41</v>
      </c>
    </row>
    <row r="12" spans="1:26">
      <c r="B12" s="3" t="s">
        <v>11</v>
      </c>
      <c r="C12" s="4">
        <f>D12+Consolidado!$E12+Consolidado!$F12</f>
        <v>0</v>
      </c>
      <c r="D12" s="4">
        <f>'6. Iniciativas '!T21</f>
        <v>0</v>
      </c>
      <c r="E12" s="4">
        <f>'6. Iniciativas '!W21</f>
        <v>0</v>
      </c>
      <c r="F12" s="4">
        <f>'6. Iniciativas '!Z21</f>
        <v>0</v>
      </c>
    </row>
    <row r="13" spans="1:26">
      <c r="B13" s="3" t="s">
        <v>12</v>
      </c>
      <c r="C13" s="4" t="e">
        <f>AVERAGE(Consolidado!$C$7:$C$12)</f>
        <v>#REF!</v>
      </c>
      <c r="D13" s="4" t="e">
        <f>AVERAGE(Consolidado!$D$7:$D$12)</f>
        <v>#REF!</v>
      </c>
      <c r="E13" s="4" t="e">
        <f>AVERAGE(Consolidado!$E$7:$E$12)</f>
        <v>#REF!</v>
      </c>
      <c r="F13" s="4" t="e">
        <f>AVERAGE(Consolidado!$F$7:$F$12)</f>
        <v>#REF!</v>
      </c>
    </row>
    <row r="15" spans="1:26">
      <c r="C15" s="6"/>
    </row>
    <row r="16" spans="1:26">
      <c r="D16" s="7"/>
    </row>
    <row r="19" spans="4:5">
      <c r="D19" s="6"/>
      <c r="E19" s="6"/>
    </row>
    <row r="20" spans="4:5">
      <c r="D20" s="6"/>
    </row>
    <row r="21" spans="4:5" ht="15.75" customHeight="1"/>
    <row r="22" spans="4:5" ht="15.75" customHeight="1"/>
    <row r="23" spans="4:5" ht="15.75" customHeight="1"/>
    <row r="24" spans="4:5" ht="15.75" customHeight="1"/>
    <row r="25" spans="4:5" ht="15.75" customHeight="1"/>
    <row r="26" spans="4:5" ht="15.75" customHeight="1"/>
    <row r="27" spans="4:5" ht="15.75" customHeight="1"/>
    <row r="28" spans="4:5" ht="15.75" customHeight="1"/>
    <row r="29" spans="4:5" ht="15.75" customHeight="1"/>
    <row r="30" spans="4:5" ht="15.75" customHeight="1"/>
    <row r="31" spans="4:5" ht="15.75" customHeight="1"/>
    <row r="32" spans="4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F4"/>
  </mergeCells>
  <pageMargins left="0.7" right="0.7" top="0.75" bottom="0.75" header="0" footer="0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Z1000"/>
  <sheetViews>
    <sheetView showGridLines="0" tabSelected="1" topLeftCell="A13" workbookViewId="0">
      <selection activeCell="B19" sqref="B19"/>
    </sheetView>
  </sheetViews>
  <sheetFormatPr baseColWidth="10" defaultColWidth="14.42578125" defaultRowHeight="15" customHeight="1"/>
  <cols>
    <col min="1" max="1" width="46.5703125" customWidth="1"/>
    <col min="2" max="2" width="8.42578125" customWidth="1"/>
    <col min="3" max="3" width="55" customWidth="1"/>
    <col min="4" max="4" width="43.140625" customWidth="1"/>
    <col min="5" max="5" width="33.85546875" customWidth="1"/>
    <col min="6" max="6" width="7.5703125" customWidth="1"/>
    <col min="7" max="13" width="7.42578125" customWidth="1"/>
    <col min="14" max="17" width="8.85546875" customWidth="1"/>
    <col min="18" max="18" width="38.28515625" customWidth="1"/>
    <col min="19" max="19" width="18.140625" customWidth="1"/>
    <col min="20" max="20" width="42.140625" customWidth="1"/>
    <col min="21" max="21" width="18.140625" customWidth="1"/>
    <col min="22" max="22" width="42.140625" customWidth="1"/>
    <col min="23" max="23" width="15.7109375" customWidth="1"/>
    <col min="24" max="26" width="11.42578125" customWidth="1"/>
  </cols>
  <sheetData>
    <row r="1" spans="1:26" ht="37.5" customHeight="1">
      <c r="A1" s="8"/>
      <c r="B1" s="94" t="s">
        <v>13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5"/>
      <c r="O1" s="99" t="s">
        <v>14</v>
      </c>
      <c r="P1" s="100"/>
      <c r="Q1" s="101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>
      <c r="A2" s="10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9" t="s">
        <v>15</v>
      </c>
      <c r="P2" s="100"/>
      <c r="Q2" s="101"/>
      <c r="R2" s="9"/>
      <c r="S2" s="9"/>
      <c r="T2" s="9"/>
      <c r="U2" s="9"/>
      <c r="V2" s="9"/>
      <c r="W2" s="9"/>
      <c r="X2" s="9"/>
      <c r="Y2" s="9"/>
      <c r="Z2" s="9"/>
    </row>
    <row r="3" spans="1:26" ht="13.5" customHeight="1">
      <c r="A3" s="10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0" customHeight="1">
      <c r="A4" s="12" t="s">
        <v>16</v>
      </c>
      <c r="B4" s="103">
        <v>2026</v>
      </c>
      <c r="C4" s="104"/>
      <c r="D4" s="13"/>
      <c r="E4" s="13"/>
      <c r="F4" s="14"/>
      <c r="G4" s="14"/>
      <c r="H4" s="14"/>
      <c r="I4" s="14"/>
      <c r="J4" s="14"/>
      <c r="K4" s="14"/>
      <c r="L4" s="1"/>
      <c r="M4" s="1"/>
      <c r="N4" s="1"/>
      <c r="O4" s="1"/>
      <c r="P4" s="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>
      <c r="A5" s="105"/>
      <c r="B5" s="93"/>
      <c r="C5" s="93"/>
      <c r="D5" s="93"/>
      <c r="E5" s="93"/>
      <c r="F5" s="13"/>
      <c r="G5" s="16"/>
      <c r="H5" s="14"/>
      <c r="I5" s="14"/>
      <c r="J5" s="14"/>
      <c r="K5" s="14"/>
      <c r="L5" s="14"/>
      <c r="M5" s="14"/>
      <c r="N5" s="17"/>
      <c r="O5" s="17"/>
      <c r="P5" s="17"/>
      <c r="Q5" s="1"/>
      <c r="R5" s="18"/>
      <c r="S5" s="19"/>
      <c r="T5" s="17"/>
      <c r="U5" s="15"/>
      <c r="V5" s="17"/>
      <c r="W5" s="15"/>
      <c r="X5" s="17"/>
      <c r="Y5" s="17"/>
      <c r="Z5" s="17"/>
    </row>
    <row r="6" spans="1:26" ht="30" customHeight="1">
      <c r="A6" s="106" t="s">
        <v>17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8"/>
      <c r="S6" s="19"/>
      <c r="T6" s="17"/>
      <c r="U6" s="15"/>
      <c r="V6" s="17"/>
      <c r="W6" s="15"/>
      <c r="X6" s="17"/>
      <c r="Y6" s="17"/>
      <c r="Z6" s="17"/>
    </row>
    <row r="7" spans="1:26" ht="12" customHeight="1">
      <c r="A7" s="20"/>
      <c r="B7" s="20"/>
      <c r="C7" s="20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8"/>
      <c r="S7" s="19"/>
      <c r="T7" s="17"/>
      <c r="U7" s="15"/>
      <c r="V7" s="17"/>
      <c r="W7" s="15"/>
      <c r="X7" s="17"/>
      <c r="Y7" s="17"/>
      <c r="Z7" s="17"/>
    </row>
    <row r="8" spans="1:26" ht="12" customHeight="1">
      <c r="A8" s="116" t="s">
        <v>18</v>
      </c>
      <c r="B8" s="116" t="s">
        <v>19</v>
      </c>
      <c r="C8" s="116" t="s">
        <v>20</v>
      </c>
      <c r="D8" s="116" t="s">
        <v>21</v>
      </c>
      <c r="E8" s="116" t="s">
        <v>22</v>
      </c>
      <c r="F8" s="118" t="s">
        <v>23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/>
      <c r="R8" s="119" t="s">
        <v>24</v>
      </c>
      <c r="S8" s="109" t="s">
        <v>25</v>
      </c>
      <c r="T8" s="109" t="s">
        <v>26</v>
      </c>
      <c r="U8" s="109" t="s">
        <v>27</v>
      </c>
      <c r="V8" s="109" t="s">
        <v>28</v>
      </c>
      <c r="W8" s="109" t="s">
        <v>29</v>
      </c>
      <c r="X8" s="17"/>
      <c r="Y8" s="17"/>
      <c r="Z8" s="17"/>
    </row>
    <row r="9" spans="1:26" ht="84.75" customHeight="1">
      <c r="A9" s="112"/>
      <c r="B9" s="117"/>
      <c r="C9" s="112"/>
      <c r="D9" s="112"/>
      <c r="E9" s="112"/>
      <c r="F9" s="22" t="s">
        <v>30</v>
      </c>
      <c r="G9" s="22" t="s">
        <v>31</v>
      </c>
      <c r="H9" s="22" t="s">
        <v>32</v>
      </c>
      <c r="I9" s="22" t="s">
        <v>33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38</v>
      </c>
      <c r="O9" s="22" t="s">
        <v>39</v>
      </c>
      <c r="P9" s="22" t="s">
        <v>40</v>
      </c>
      <c r="Q9" s="22" t="s">
        <v>41</v>
      </c>
      <c r="R9" s="120"/>
      <c r="S9" s="110"/>
      <c r="T9" s="110"/>
      <c r="U9" s="110"/>
      <c r="V9" s="110"/>
      <c r="W9" s="110"/>
      <c r="X9" s="15"/>
      <c r="Y9" s="15"/>
      <c r="Z9" s="15"/>
    </row>
    <row r="10" spans="1:26" ht="197.25" customHeight="1">
      <c r="A10" s="111" t="s">
        <v>42</v>
      </c>
      <c r="B10" s="24" t="s">
        <v>43</v>
      </c>
      <c r="C10" s="25" t="s">
        <v>44</v>
      </c>
      <c r="D10" s="26" t="s">
        <v>45</v>
      </c>
      <c r="E10" s="27" t="s">
        <v>46</v>
      </c>
      <c r="F10" s="28"/>
      <c r="G10" s="29" t="s">
        <v>47</v>
      </c>
      <c r="H10" s="29" t="s">
        <v>47</v>
      </c>
      <c r="I10" s="29" t="s">
        <v>47</v>
      </c>
      <c r="J10" s="30" t="s">
        <v>47</v>
      </c>
      <c r="K10" s="30" t="s">
        <v>47</v>
      </c>
      <c r="L10" s="30" t="s">
        <v>47</v>
      </c>
      <c r="M10" s="30" t="s">
        <v>47</v>
      </c>
      <c r="N10" s="29"/>
      <c r="O10" s="29"/>
      <c r="P10" s="29"/>
      <c r="Q10" s="29"/>
      <c r="R10" s="25"/>
      <c r="S10" s="31"/>
      <c r="T10" s="25"/>
      <c r="U10" s="31"/>
      <c r="V10" s="25"/>
      <c r="W10" s="31"/>
      <c r="X10" s="17"/>
      <c r="Y10" s="17"/>
      <c r="Z10" s="17"/>
    </row>
    <row r="11" spans="1:26" ht="145.5" customHeight="1">
      <c r="A11" s="112"/>
      <c r="B11" s="24" t="s">
        <v>48</v>
      </c>
      <c r="C11" s="25" t="s">
        <v>49</v>
      </c>
      <c r="D11" s="26" t="s">
        <v>50</v>
      </c>
      <c r="E11" s="27" t="s">
        <v>51</v>
      </c>
      <c r="F11" s="28"/>
      <c r="G11" s="29" t="s">
        <v>47</v>
      </c>
      <c r="H11" s="29" t="s">
        <v>47</v>
      </c>
      <c r="I11" s="29" t="s">
        <v>47</v>
      </c>
      <c r="J11" s="30" t="s">
        <v>47</v>
      </c>
      <c r="K11" s="30" t="s">
        <v>47</v>
      </c>
      <c r="L11" s="30" t="s">
        <v>47</v>
      </c>
      <c r="M11" s="30" t="s">
        <v>47</v>
      </c>
      <c r="N11" s="29"/>
      <c r="O11" s="29"/>
      <c r="P11" s="29"/>
      <c r="Q11" s="29"/>
      <c r="R11" s="32"/>
      <c r="S11" s="31"/>
      <c r="T11" s="25"/>
      <c r="U11" s="31"/>
      <c r="V11" s="25"/>
      <c r="W11" s="31"/>
      <c r="X11" s="17"/>
      <c r="Y11" s="17"/>
      <c r="Z11" s="17"/>
    </row>
    <row r="12" spans="1:26" ht="149.25" customHeight="1">
      <c r="A12" s="111" t="s">
        <v>52</v>
      </c>
      <c r="B12" s="24" t="s">
        <v>53</v>
      </c>
      <c r="C12" s="25" t="s">
        <v>54</v>
      </c>
      <c r="D12" s="26" t="s">
        <v>55</v>
      </c>
      <c r="E12" s="27" t="s">
        <v>56</v>
      </c>
      <c r="F12" s="28" t="s">
        <v>47</v>
      </c>
      <c r="G12" s="29"/>
      <c r="H12" s="29"/>
      <c r="I12" s="29"/>
      <c r="J12" s="30"/>
      <c r="K12" s="30"/>
      <c r="L12" s="30"/>
      <c r="M12" s="30"/>
      <c r="N12" s="29"/>
      <c r="O12" s="29"/>
      <c r="P12" s="29"/>
      <c r="Q12" s="29"/>
      <c r="R12" s="32"/>
      <c r="S12" s="31"/>
      <c r="T12" s="33"/>
      <c r="U12" s="31"/>
      <c r="V12" s="33"/>
      <c r="W12" s="31"/>
      <c r="X12" s="17"/>
      <c r="Y12" s="17"/>
      <c r="Z12" s="17"/>
    </row>
    <row r="13" spans="1:26" ht="93.75" customHeight="1">
      <c r="A13" s="112"/>
      <c r="B13" s="24" t="s">
        <v>57</v>
      </c>
      <c r="C13" s="25" t="s">
        <v>58</v>
      </c>
      <c r="D13" s="26" t="s">
        <v>59</v>
      </c>
      <c r="E13" s="27" t="s">
        <v>60</v>
      </c>
      <c r="F13" s="28" t="s">
        <v>47</v>
      </c>
      <c r="G13" s="29"/>
      <c r="H13" s="29"/>
      <c r="I13" s="29"/>
      <c r="J13" s="30"/>
      <c r="K13" s="30"/>
      <c r="L13" s="30"/>
      <c r="M13" s="30"/>
      <c r="N13" s="29"/>
      <c r="O13" s="29"/>
      <c r="P13" s="29"/>
      <c r="Q13" s="29"/>
      <c r="R13" s="25"/>
      <c r="S13" s="31"/>
      <c r="T13" s="33"/>
      <c r="U13" s="31"/>
      <c r="V13" s="33"/>
      <c r="W13" s="31"/>
      <c r="X13" s="17"/>
      <c r="Y13" s="17"/>
      <c r="Z13" s="17"/>
    </row>
    <row r="14" spans="1:26" ht="75" customHeight="1">
      <c r="A14" s="111" t="s">
        <v>61</v>
      </c>
      <c r="B14" s="24" t="s">
        <v>62</v>
      </c>
      <c r="C14" s="26" t="s">
        <v>63</v>
      </c>
      <c r="D14" s="26" t="s">
        <v>64</v>
      </c>
      <c r="E14" s="27" t="s">
        <v>65</v>
      </c>
      <c r="F14" s="28" t="s">
        <v>47</v>
      </c>
      <c r="G14" s="29"/>
      <c r="H14" s="29"/>
      <c r="I14" s="29"/>
      <c r="J14" s="30"/>
      <c r="K14" s="30"/>
      <c r="L14" s="30"/>
      <c r="M14" s="30"/>
      <c r="N14" s="29"/>
      <c r="O14" s="29"/>
      <c r="P14" s="29"/>
      <c r="Q14" s="29"/>
      <c r="R14" s="34"/>
      <c r="S14" s="31"/>
      <c r="T14" s="33"/>
      <c r="U14" s="31"/>
      <c r="V14" s="33"/>
      <c r="W14" s="31"/>
      <c r="X14" s="17"/>
      <c r="Y14" s="17"/>
      <c r="Z14" s="17"/>
    </row>
    <row r="15" spans="1:26" ht="88.5" customHeight="1">
      <c r="A15" s="113"/>
      <c r="B15" s="24" t="s">
        <v>66</v>
      </c>
      <c r="C15" s="26" t="s">
        <v>67</v>
      </c>
      <c r="D15" s="26" t="s">
        <v>68</v>
      </c>
      <c r="E15" s="27" t="s">
        <v>69</v>
      </c>
      <c r="F15" s="28" t="s">
        <v>47</v>
      </c>
      <c r="G15" s="29"/>
      <c r="H15" s="29"/>
      <c r="I15" s="29"/>
      <c r="J15" s="30"/>
      <c r="K15" s="30"/>
      <c r="L15" s="30"/>
      <c r="M15" s="30"/>
      <c r="N15" s="29"/>
      <c r="O15" s="29"/>
      <c r="P15" s="29"/>
      <c r="Q15" s="29"/>
      <c r="R15" s="25"/>
      <c r="S15" s="31"/>
      <c r="T15" s="33"/>
      <c r="U15" s="31"/>
      <c r="V15" s="33"/>
      <c r="W15" s="31"/>
      <c r="X15" s="17"/>
      <c r="Y15" s="17"/>
      <c r="Z15" s="17"/>
    </row>
    <row r="16" spans="1:26" ht="52.5" customHeight="1">
      <c r="A16" s="112"/>
      <c r="B16" s="24" t="s">
        <v>70</v>
      </c>
      <c r="C16" s="26" t="s">
        <v>71</v>
      </c>
      <c r="D16" s="26" t="s">
        <v>72</v>
      </c>
      <c r="E16" s="27" t="s">
        <v>73</v>
      </c>
      <c r="F16" s="28" t="s">
        <v>47</v>
      </c>
      <c r="G16" s="29"/>
      <c r="H16" s="29"/>
      <c r="I16" s="29"/>
      <c r="J16" s="30"/>
      <c r="K16" s="30"/>
      <c r="L16" s="30"/>
      <c r="M16" s="30"/>
      <c r="N16" s="29"/>
      <c r="O16" s="29"/>
      <c r="P16" s="29"/>
      <c r="Q16" s="29"/>
      <c r="R16" s="34"/>
      <c r="S16" s="31"/>
      <c r="T16" s="33"/>
      <c r="U16" s="31"/>
      <c r="V16" s="33"/>
      <c r="W16" s="31"/>
      <c r="X16" s="17"/>
      <c r="Y16" s="17"/>
      <c r="Z16" s="17"/>
    </row>
    <row r="17" spans="1:26" ht="52.5" customHeight="1">
      <c r="A17" s="33" t="s">
        <v>74</v>
      </c>
      <c r="B17" s="24" t="s">
        <v>299</v>
      </c>
      <c r="C17" s="26" t="s">
        <v>75</v>
      </c>
      <c r="D17" s="26" t="s">
        <v>76</v>
      </c>
      <c r="E17" s="27" t="s">
        <v>77</v>
      </c>
      <c r="F17" s="28"/>
      <c r="G17" s="29"/>
      <c r="H17" s="29"/>
      <c r="I17" s="29" t="s">
        <v>47</v>
      </c>
      <c r="J17" s="30"/>
      <c r="K17" s="30"/>
      <c r="L17" s="30"/>
      <c r="M17" s="30" t="s">
        <v>47</v>
      </c>
      <c r="N17" s="29"/>
      <c r="O17" s="29"/>
      <c r="P17" s="29"/>
      <c r="Q17" s="29" t="s">
        <v>47</v>
      </c>
      <c r="R17" s="26"/>
      <c r="S17" s="31"/>
      <c r="T17" s="25"/>
      <c r="U17" s="31"/>
      <c r="V17" s="25"/>
      <c r="W17" s="31"/>
      <c r="X17" s="17"/>
      <c r="Y17" s="17"/>
      <c r="Z17" s="17"/>
    </row>
    <row r="18" spans="1:26" ht="80.25" customHeight="1">
      <c r="A18" s="111" t="s">
        <v>78</v>
      </c>
      <c r="B18" s="24" t="s">
        <v>300</v>
      </c>
      <c r="C18" s="26" t="s">
        <v>79</v>
      </c>
      <c r="D18" s="25" t="s">
        <v>80</v>
      </c>
      <c r="E18" s="25" t="s">
        <v>81</v>
      </c>
      <c r="F18" s="28"/>
      <c r="G18" s="29"/>
      <c r="H18" s="29"/>
      <c r="I18" s="29" t="s">
        <v>47</v>
      </c>
      <c r="J18" s="30"/>
      <c r="K18" s="30"/>
      <c r="L18" s="30"/>
      <c r="M18" s="30" t="s">
        <v>47</v>
      </c>
      <c r="N18" s="29"/>
      <c r="O18" s="29"/>
      <c r="P18" s="29"/>
      <c r="Q18" s="29" t="s">
        <v>47</v>
      </c>
      <c r="R18" s="26"/>
      <c r="S18" s="31"/>
      <c r="T18" s="26"/>
      <c r="U18" s="31"/>
      <c r="V18" s="26"/>
      <c r="W18" s="31"/>
      <c r="X18" s="17"/>
      <c r="Y18" s="17"/>
      <c r="Z18" s="17"/>
    </row>
    <row r="19" spans="1:26" ht="75">
      <c r="A19" s="112"/>
      <c r="B19" s="24" t="s">
        <v>301</v>
      </c>
      <c r="C19" s="26" t="s">
        <v>82</v>
      </c>
      <c r="D19" s="25" t="s">
        <v>83</v>
      </c>
      <c r="E19" s="27" t="s">
        <v>84</v>
      </c>
      <c r="F19" s="28" t="s">
        <v>47</v>
      </c>
      <c r="G19" s="29"/>
      <c r="H19" s="29"/>
      <c r="I19" s="29"/>
      <c r="J19" s="30"/>
      <c r="K19" s="30"/>
      <c r="L19" s="30" t="s">
        <v>47</v>
      </c>
      <c r="M19" s="30"/>
      <c r="N19" s="29"/>
      <c r="O19" s="29" t="s">
        <v>47</v>
      </c>
      <c r="P19" s="29"/>
      <c r="Q19" s="29"/>
      <c r="R19" s="26"/>
      <c r="S19" s="31"/>
      <c r="T19" s="26"/>
      <c r="U19" s="31"/>
      <c r="V19" s="26"/>
      <c r="W19" s="31"/>
      <c r="X19" s="17"/>
      <c r="Y19" s="17"/>
      <c r="Z19" s="17"/>
    </row>
    <row r="20" spans="1:26" ht="15.75">
      <c r="A20" s="17"/>
      <c r="B20" s="17"/>
      <c r="C20" s="17"/>
      <c r="D20" s="17"/>
      <c r="E20" s="17"/>
      <c r="F20" s="114">
        <f>COUNTIF(F10:I19,"X")</f>
        <v>14</v>
      </c>
      <c r="G20" s="100"/>
      <c r="H20" s="100"/>
      <c r="I20" s="101"/>
      <c r="J20" s="114">
        <f>COUNTIF(J10:M19,"X")</f>
        <v>11</v>
      </c>
      <c r="K20" s="100"/>
      <c r="L20" s="100"/>
      <c r="M20" s="101"/>
      <c r="N20" s="114">
        <f>COUNTIF(N10:Q19,"X")</f>
        <v>3</v>
      </c>
      <c r="O20" s="100"/>
      <c r="P20" s="100"/>
      <c r="Q20" s="101"/>
      <c r="R20" s="17"/>
      <c r="S20" s="35"/>
      <c r="T20" s="35"/>
      <c r="U20" s="35"/>
      <c r="V20" s="35"/>
      <c r="W20" s="35"/>
      <c r="X20" s="17"/>
      <c r="Y20" s="17"/>
      <c r="Z20" s="17"/>
    </row>
    <row r="21" spans="1:26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36"/>
      <c r="T21" s="17"/>
      <c r="U21" s="15"/>
      <c r="V21" s="17"/>
      <c r="W21" s="15"/>
      <c r="X21" s="17"/>
      <c r="Y21" s="17"/>
      <c r="Z21" s="17"/>
    </row>
    <row r="22" spans="1:26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7" t="s">
        <v>85</v>
      </c>
      <c r="S22" s="17">
        <f>F20+J20+N20</f>
        <v>28</v>
      </c>
      <c r="T22" s="17"/>
      <c r="U22" s="17"/>
      <c r="V22" s="17"/>
      <c r="W22" s="17"/>
      <c r="X22" s="17"/>
      <c r="Y22" s="17"/>
      <c r="Z22" s="17"/>
    </row>
    <row r="23" spans="1:26" ht="15.75" customHeight="1">
      <c r="A23" s="17"/>
      <c r="B23" s="17"/>
      <c r="C23" s="17"/>
      <c r="D23" s="17"/>
      <c r="E23" s="1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37" t="s">
        <v>86</v>
      </c>
      <c r="S23" s="18">
        <f>F20</f>
        <v>14</v>
      </c>
      <c r="T23" s="17"/>
      <c r="U23" s="17">
        <f>J20</f>
        <v>11</v>
      </c>
      <c r="V23" s="17"/>
      <c r="W23" s="17">
        <f>N20</f>
        <v>3</v>
      </c>
      <c r="X23" s="17"/>
      <c r="Y23" s="17"/>
      <c r="Z23" s="17"/>
    </row>
    <row r="24" spans="1:26" ht="15.75" customHeight="1">
      <c r="A24" s="17"/>
      <c r="B24" s="17"/>
      <c r="C24" s="17"/>
      <c r="D24" s="17"/>
      <c r="E24" s="115" t="s">
        <v>87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38"/>
      <c r="T24" s="38"/>
      <c r="U24" s="38"/>
      <c r="V24" s="38"/>
      <c r="W24" s="38"/>
      <c r="X24" s="17"/>
      <c r="Y24" s="17"/>
      <c r="Z24" s="17"/>
    </row>
    <row r="25" spans="1:26" ht="15.75" customHeight="1">
      <c r="A25" s="17"/>
      <c r="B25" s="17"/>
      <c r="C25" s="17"/>
      <c r="D25" s="17"/>
      <c r="E25" s="1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37" t="s">
        <v>88</v>
      </c>
      <c r="S25" s="39">
        <f>S24/S22</f>
        <v>0</v>
      </c>
      <c r="T25" s="39"/>
      <c r="U25" s="39">
        <f>U24/S22</f>
        <v>0</v>
      </c>
      <c r="V25" s="39"/>
      <c r="W25" s="39">
        <f>W24/S22</f>
        <v>0</v>
      </c>
      <c r="X25" s="17"/>
      <c r="Y25" s="17"/>
      <c r="Z25" s="17"/>
    </row>
    <row r="26" spans="1:26" ht="15.75" customHeight="1">
      <c r="A26" s="17"/>
      <c r="B26" s="17"/>
      <c r="C26" s="17"/>
      <c r="D26" s="17"/>
      <c r="E26" s="1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7"/>
      <c r="S26" s="18"/>
      <c r="T26" s="17"/>
      <c r="U26" s="17"/>
      <c r="V26" s="17"/>
      <c r="W26" s="17"/>
      <c r="X26" s="17"/>
      <c r="Y26" s="17"/>
      <c r="Z26" s="17"/>
    </row>
    <row r="27" spans="1:26" ht="15.75" customHeight="1">
      <c r="A27" s="17"/>
      <c r="B27" s="17"/>
      <c r="C27" s="17"/>
      <c r="D27" s="17"/>
      <c r="E27" s="1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37" t="s">
        <v>89</v>
      </c>
      <c r="S27" s="40">
        <f>S25+U25+W25</f>
        <v>0</v>
      </c>
      <c r="T27" s="17"/>
      <c r="U27" s="17"/>
      <c r="V27" s="17"/>
      <c r="W27" s="17"/>
      <c r="X27" s="17"/>
      <c r="Y27" s="17"/>
      <c r="Z27" s="17"/>
    </row>
    <row r="28" spans="1:26" ht="15.75" customHeight="1">
      <c r="A28" s="17"/>
      <c r="B28" s="17"/>
      <c r="C28" s="17"/>
      <c r="D28" s="17"/>
      <c r="E28" s="1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7"/>
      <c r="S28" s="36"/>
      <c r="T28" s="17"/>
      <c r="U28" s="15"/>
      <c r="V28" s="17"/>
      <c r="W28" s="15"/>
      <c r="X28" s="17"/>
      <c r="Y28" s="17"/>
      <c r="Z28" s="17"/>
    </row>
    <row r="29" spans="1:26" ht="15.75" customHeight="1">
      <c r="A29" s="17"/>
      <c r="B29" s="17"/>
      <c r="C29" s="17"/>
      <c r="D29" s="17"/>
      <c r="E29" s="1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7"/>
      <c r="S29" s="41">
        <v>7</v>
      </c>
      <c r="T29" s="42"/>
      <c r="U29" s="43">
        <v>5</v>
      </c>
      <c r="V29" s="42"/>
      <c r="W29" s="44">
        <v>5</v>
      </c>
      <c r="X29" s="17"/>
      <c r="Y29" s="17"/>
      <c r="Z29" s="17"/>
    </row>
    <row r="30" spans="1:26" ht="15.75" customHeight="1">
      <c r="A30" s="17"/>
      <c r="B30" s="17"/>
      <c r="C30" s="17"/>
      <c r="D30" s="17"/>
      <c r="E30" s="1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7"/>
      <c r="S30" s="36"/>
      <c r="T30" s="17"/>
      <c r="U30" s="15"/>
      <c r="V30" s="17"/>
      <c r="W30" s="15"/>
      <c r="X30" s="17"/>
      <c r="Y30" s="17"/>
      <c r="Z30" s="17"/>
    </row>
    <row r="31" spans="1:26" ht="15.75" customHeight="1">
      <c r="A31" s="17"/>
      <c r="B31" s="17"/>
      <c r="C31" s="17"/>
      <c r="D31" s="17"/>
      <c r="E31" s="17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7"/>
      <c r="S31" s="36"/>
      <c r="T31" s="17"/>
      <c r="U31" s="15"/>
      <c r="V31" s="17"/>
      <c r="W31" s="15"/>
      <c r="X31" s="17"/>
      <c r="Y31" s="17"/>
      <c r="Z31" s="17"/>
    </row>
    <row r="32" spans="1:26" ht="15.75" customHeight="1">
      <c r="A32" s="17"/>
      <c r="B32" s="17"/>
      <c r="C32" s="17"/>
      <c r="D32" s="17"/>
      <c r="E32" s="17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7"/>
      <c r="S32" s="36"/>
      <c r="T32" s="17"/>
      <c r="U32" s="15"/>
      <c r="V32" s="17"/>
      <c r="W32" s="15"/>
      <c r="X32" s="17"/>
      <c r="Y32" s="17"/>
      <c r="Z32" s="17"/>
    </row>
    <row r="33" spans="1:26" ht="15.75" customHeight="1">
      <c r="A33" s="17"/>
      <c r="B33" s="17"/>
      <c r="C33" s="17"/>
      <c r="D33" s="17"/>
      <c r="E33" s="1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7"/>
      <c r="S33" s="36"/>
      <c r="T33" s="45"/>
      <c r="U33" s="15"/>
      <c r="V33" s="17"/>
      <c r="W33" s="15"/>
      <c r="X33" s="17"/>
      <c r="Y33" s="17"/>
      <c r="Z33" s="17"/>
    </row>
    <row r="34" spans="1:26" ht="15.75" customHeight="1">
      <c r="A34" s="17"/>
      <c r="B34" s="17"/>
      <c r="C34" s="17"/>
      <c r="D34" s="17"/>
      <c r="E34" s="1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7"/>
      <c r="S34" s="36"/>
      <c r="T34" s="17"/>
      <c r="U34" s="15"/>
      <c r="V34" s="17"/>
      <c r="W34" s="15"/>
      <c r="X34" s="17"/>
      <c r="Y34" s="17"/>
      <c r="Z34" s="17"/>
    </row>
    <row r="35" spans="1:26" ht="15.75" customHeight="1">
      <c r="A35" s="17"/>
      <c r="B35" s="17"/>
      <c r="C35" s="17"/>
      <c r="D35" s="17"/>
      <c r="E35" s="1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7"/>
      <c r="S35" s="36"/>
      <c r="T35" s="17"/>
      <c r="U35" s="15"/>
      <c r="V35" s="17"/>
      <c r="W35" s="15"/>
      <c r="X35" s="17"/>
      <c r="Y35" s="17"/>
      <c r="Z35" s="17"/>
    </row>
    <row r="36" spans="1:26" ht="15.75" customHeight="1">
      <c r="A36" s="17"/>
      <c r="B36" s="17"/>
      <c r="C36" s="17"/>
      <c r="D36" s="17"/>
      <c r="E36" s="1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7"/>
      <c r="S36" s="36"/>
      <c r="T36" s="17"/>
      <c r="U36" s="15"/>
      <c r="V36" s="17"/>
      <c r="W36" s="15"/>
      <c r="X36" s="17"/>
      <c r="Y36" s="17"/>
      <c r="Z36" s="17"/>
    </row>
    <row r="37" spans="1:26" ht="15.75" customHeight="1">
      <c r="A37" s="17"/>
      <c r="B37" s="17"/>
      <c r="C37" s="17"/>
      <c r="D37" s="17"/>
      <c r="E37" s="1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7"/>
      <c r="S37" s="36"/>
      <c r="T37" s="17"/>
      <c r="U37" s="15"/>
      <c r="V37" s="17"/>
      <c r="W37" s="15"/>
      <c r="X37" s="17"/>
      <c r="Y37" s="17"/>
      <c r="Z37" s="17"/>
    </row>
    <row r="38" spans="1:26" ht="15.75" customHeight="1">
      <c r="A38" s="17"/>
      <c r="B38" s="17"/>
      <c r="C38" s="17"/>
      <c r="D38" s="17"/>
      <c r="E38" s="1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7"/>
      <c r="S38" s="36"/>
      <c r="T38" s="17"/>
      <c r="U38" s="15"/>
      <c r="V38" s="17"/>
      <c r="W38" s="15"/>
      <c r="X38" s="17"/>
      <c r="Y38" s="17"/>
      <c r="Z38" s="17"/>
    </row>
    <row r="39" spans="1:26" ht="15.75" customHeight="1">
      <c r="A39" s="17"/>
      <c r="B39" s="17"/>
      <c r="C39" s="17"/>
      <c r="D39" s="17"/>
      <c r="E39" s="1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7"/>
      <c r="S39" s="36"/>
      <c r="T39" s="17"/>
      <c r="U39" s="15"/>
      <c r="V39" s="17"/>
      <c r="W39" s="15"/>
      <c r="X39" s="17"/>
      <c r="Y39" s="17"/>
      <c r="Z39" s="17"/>
    </row>
    <row r="40" spans="1:26" ht="15.75" customHeight="1">
      <c r="A40" s="17"/>
      <c r="B40" s="17"/>
      <c r="C40" s="17"/>
      <c r="D40" s="17"/>
      <c r="E40" s="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7"/>
      <c r="S40" s="36"/>
      <c r="T40" s="17"/>
      <c r="U40" s="15"/>
      <c r="V40" s="17"/>
      <c r="W40" s="15"/>
      <c r="X40" s="17"/>
      <c r="Y40" s="17"/>
      <c r="Z40" s="17"/>
    </row>
    <row r="41" spans="1:26" ht="15.75" customHeight="1">
      <c r="A41" s="17"/>
      <c r="B41" s="17"/>
      <c r="C41" s="17"/>
      <c r="D41" s="17"/>
      <c r="E41" s="1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7"/>
      <c r="S41" s="36"/>
      <c r="T41" s="17"/>
      <c r="U41" s="15"/>
      <c r="V41" s="17"/>
      <c r="W41" s="15"/>
      <c r="X41" s="17"/>
      <c r="Y41" s="17"/>
      <c r="Z41" s="17"/>
    </row>
    <row r="42" spans="1:26" ht="15.75" customHeight="1">
      <c r="A42" s="17"/>
      <c r="B42" s="17"/>
      <c r="C42" s="17"/>
      <c r="D42" s="17"/>
      <c r="E42" s="1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7"/>
      <c r="S42" s="36"/>
      <c r="T42" s="17"/>
      <c r="U42" s="15"/>
      <c r="V42" s="17"/>
      <c r="W42" s="15"/>
      <c r="X42" s="17"/>
      <c r="Y42" s="17"/>
      <c r="Z42" s="17"/>
    </row>
    <row r="43" spans="1:26" ht="15.75" customHeight="1">
      <c r="A43" s="17"/>
      <c r="B43" s="17"/>
      <c r="C43" s="17"/>
      <c r="D43" s="17"/>
      <c r="E43" s="1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7"/>
      <c r="S43" s="36"/>
      <c r="T43" s="17"/>
      <c r="U43" s="15"/>
      <c r="V43" s="17"/>
      <c r="W43" s="15"/>
      <c r="X43" s="17"/>
      <c r="Y43" s="17"/>
      <c r="Z43" s="17"/>
    </row>
    <row r="44" spans="1:26" ht="15.75" customHeight="1">
      <c r="A44" s="17"/>
      <c r="B44" s="17"/>
      <c r="C44" s="17"/>
      <c r="D44" s="17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7"/>
      <c r="S44" s="36"/>
      <c r="T44" s="17"/>
      <c r="U44" s="15"/>
      <c r="V44" s="17"/>
      <c r="W44" s="15"/>
      <c r="X44" s="17"/>
      <c r="Y44" s="17"/>
      <c r="Z44" s="17"/>
    </row>
    <row r="45" spans="1:26" ht="15.75" customHeight="1">
      <c r="A45" s="17"/>
      <c r="B45" s="17"/>
      <c r="C45" s="17"/>
      <c r="D45" s="17"/>
      <c r="E45" s="1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7"/>
      <c r="S45" s="36"/>
      <c r="T45" s="17"/>
      <c r="U45" s="15"/>
      <c r="V45" s="17"/>
      <c r="W45" s="15"/>
      <c r="X45" s="17"/>
      <c r="Y45" s="17"/>
      <c r="Z45" s="17"/>
    </row>
    <row r="46" spans="1:26" ht="15.75" customHeight="1">
      <c r="A46" s="17"/>
      <c r="B46" s="17"/>
      <c r="C46" s="17"/>
      <c r="D46" s="17"/>
      <c r="E46" s="17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7"/>
      <c r="S46" s="36"/>
      <c r="T46" s="17"/>
      <c r="U46" s="15"/>
      <c r="V46" s="17"/>
      <c r="W46" s="15"/>
      <c r="X46" s="17"/>
      <c r="Y46" s="17"/>
      <c r="Z46" s="17"/>
    </row>
    <row r="47" spans="1:26" ht="15.75" customHeight="1">
      <c r="A47" s="17"/>
      <c r="B47" s="17"/>
      <c r="C47" s="17"/>
      <c r="D47" s="17"/>
      <c r="E47" s="1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7"/>
      <c r="S47" s="36"/>
      <c r="T47" s="17"/>
      <c r="U47" s="15"/>
      <c r="V47" s="17"/>
      <c r="W47" s="15"/>
      <c r="X47" s="17"/>
      <c r="Y47" s="17"/>
      <c r="Z47" s="17"/>
    </row>
    <row r="48" spans="1:26" ht="15.75" customHeight="1">
      <c r="A48" s="17"/>
      <c r="B48" s="17"/>
      <c r="C48" s="17"/>
      <c r="D48" s="17"/>
      <c r="E48" s="1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7"/>
      <c r="S48" s="36"/>
      <c r="T48" s="17"/>
      <c r="U48" s="15"/>
      <c r="V48" s="17"/>
      <c r="W48" s="15"/>
      <c r="X48" s="17"/>
      <c r="Y48" s="17"/>
      <c r="Z48" s="17"/>
    </row>
    <row r="49" spans="1:26" ht="15.75" customHeight="1">
      <c r="A49" s="17"/>
      <c r="B49" s="17"/>
      <c r="C49" s="17"/>
      <c r="D49" s="17"/>
      <c r="E49" s="1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7"/>
      <c r="S49" s="36"/>
      <c r="T49" s="17"/>
      <c r="U49" s="15"/>
      <c r="V49" s="17"/>
      <c r="W49" s="15"/>
      <c r="X49" s="17"/>
      <c r="Y49" s="17"/>
      <c r="Z49" s="17"/>
    </row>
    <row r="50" spans="1:26" ht="15.75" customHeight="1">
      <c r="A50" s="17"/>
      <c r="B50" s="17"/>
      <c r="C50" s="17"/>
      <c r="D50" s="17"/>
      <c r="E50" s="17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7"/>
      <c r="S50" s="36"/>
      <c r="T50" s="17"/>
      <c r="U50" s="15"/>
      <c r="V50" s="17"/>
      <c r="W50" s="15"/>
      <c r="X50" s="17"/>
      <c r="Y50" s="17"/>
      <c r="Z50" s="17"/>
    </row>
    <row r="51" spans="1:26" ht="15.75" customHeight="1">
      <c r="A51" s="17"/>
      <c r="B51" s="17"/>
      <c r="C51" s="17"/>
      <c r="D51" s="17"/>
      <c r="E51" s="1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7"/>
      <c r="S51" s="36"/>
      <c r="T51" s="17"/>
      <c r="U51" s="15"/>
      <c r="V51" s="17"/>
      <c r="W51" s="15"/>
      <c r="X51" s="17"/>
      <c r="Y51" s="17"/>
      <c r="Z51" s="17"/>
    </row>
    <row r="52" spans="1:26" ht="15.75" customHeight="1">
      <c r="A52" s="17"/>
      <c r="B52" s="17"/>
      <c r="C52" s="17"/>
      <c r="D52" s="17"/>
      <c r="E52" s="1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7"/>
      <c r="S52" s="36"/>
      <c r="T52" s="17"/>
      <c r="U52" s="15"/>
      <c r="V52" s="17"/>
      <c r="W52" s="15"/>
      <c r="X52" s="17"/>
      <c r="Y52" s="17"/>
      <c r="Z52" s="17"/>
    </row>
    <row r="53" spans="1:26" ht="15.75" customHeight="1">
      <c r="A53" s="17"/>
      <c r="B53" s="17"/>
      <c r="C53" s="17"/>
      <c r="D53" s="17"/>
      <c r="E53" s="17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7"/>
      <c r="S53" s="36"/>
      <c r="T53" s="17"/>
      <c r="U53" s="15"/>
      <c r="V53" s="17"/>
      <c r="W53" s="15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7"/>
      <c r="S54" s="36"/>
      <c r="T54" s="17"/>
      <c r="U54" s="15"/>
      <c r="V54" s="17"/>
      <c r="W54" s="15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7"/>
      <c r="S55" s="36"/>
      <c r="T55" s="17"/>
      <c r="U55" s="15"/>
      <c r="V55" s="17"/>
      <c r="W55" s="15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7"/>
      <c r="S56" s="36"/>
      <c r="T56" s="17"/>
      <c r="U56" s="15"/>
      <c r="V56" s="17"/>
      <c r="W56" s="15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7"/>
      <c r="S57" s="36"/>
      <c r="T57" s="17"/>
      <c r="U57" s="15"/>
      <c r="V57" s="17"/>
      <c r="W57" s="15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7"/>
      <c r="S58" s="36"/>
      <c r="T58" s="17"/>
      <c r="U58" s="15"/>
      <c r="V58" s="17"/>
      <c r="W58" s="15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7"/>
      <c r="S59" s="36"/>
      <c r="T59" s="17"/>
      <c r="U59" s="15"/>
      <c r="V59" s="17"/>
      <c r="W59" s="15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7"/>
      <c r="S60" s="36"/>
      <c r="T60" s="17"/>
      <c r="U60" s="15"/>
      <c r="V60" s="17"/>
      <c r="W60" s="15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7"/>
      <c r="S61" s="36"/>
      <c r="T61" s="17"/>
      <c r="U61" s="15"/>
      <c r="V61" s="17"/>
      <c r="W61" s="15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7"/>
      <c r="S62" s="36"/>
      <c r="T62" s="17"/>
      <c r="U62" s="15"/>
      <c r="V62" s="17"/>
      <c r="W62" s="15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7"/>
      <c r="S63" s="36"/>
      <c r="T63" s="17"/>
      <c r="U63" s="15"/>
      <c r="V63" s="17"/>
      <c r="W63" s="15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7"/>
      <c r="S64" s="36"/>
      <c r="T64" s="17"/>
      <c r="U64" s="15"/>
      <c r="V64" s="17"/>
      <c r="W64" s="15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7"/>
      <c r="S65" s="36"/>
      <c r="T65" s="17"/>
      <c r="U65" s="15"/>
      <c r="V65" s="17"/>
      <c r="W65" s="15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7"/>
      <c r="S66" s="36"/>
      <c r="T66" s="17"/>
      <c r="U66" s="15"/>
      <c r="V66" s="17"/>
      <c r="W66" s="15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7"/>
      <c r="S67" s="36"/>
      <c r="T67" s="17"/>
      <c r="U67" s="15"/>
      <c r="V67" s="17"/>
      <c r="W67" s="15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7"/>
      <c r="S68" s="36"/>
      <c r="T68" s="17"/>
      <c r="U68" s="15"/>
      <c r="V68" s="17"/>
      <c r="W68" s="15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7"/>
      <c r="S69" s="36"/>
      <c r="T69" s="17"/>
      <c r="U69" s="15"/>
      <c r="V69" s="17"/>
      <c r="W69" s="15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7"/>
      <c r="S70" s="36"/>
      <c r="T70" s="17"/>
      <c r="U70" s="15"/>
      <c r="V70" s="17"/>
      <c r="W70" s="15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7"/>
      <c r="S71" s="36"/>
      <c r="T71" s="17"/>
      <c r="U71" s="15"/>
      <c r="V71" s="17"/>
      <c r="W71" s="15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7"/>
      <c r="S72" s="36"/>
      <c r="T72" s="17"/>
      <c r="U72" s="15"/>
      <c r="V72" s="17"/>
      <c r="W72" s="15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7"/>
      <c r="S73" s="36"/>
      <c r="T73" s="17"/>
      <c r="U73" s="15"/>
      <c r="V73" s="17"/>
      <c r="W73" s="15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7"/>
      <c r="S74" s="36"/>
      <c r="T74" s="17"/>
      <c r="U74" s="15"/>
      <c r="V74" s="17"/>
      <c r="W74" s="15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7"/>
      <c r="S75" s="36"/>
      <c r="T75" s="17"/>
      <c r="U75" s="15"/>
      <c r="V75" s="17"/>
      <c r="W75" s="15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7"/>
      <c r="S76" s="36"/>
      <c r="T76" s="17"/>
      <c r="U76" s="15"/>
      <c r="V76" s="17"/>
      <c r="W76" s="15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7"/>
      <c r="S77" s="36"/>
      <c r="T77" s="17"/>
      <c r="U77" s="15"/>
      <c r="V77" s="17"/>
      <c r="W77" s="15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7"/>
      <c r="S78" s="36"/>
      <c r="T78" s="17"/>
      <c r="U78" s="15"/>
      <c r="V78" s="17"/>
      <c r="W78" s="15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7"/>
      <c r="S79" s="36"/>
      <c r="T79" s="17"/>
      <c r="U79" s="15"/>
      <c r="V79" s="17"/>
      <c r="W79" s="15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7"/>
      <c r="S80" s="36"/>
      <c r="T80" s="17"/>
      <c r="U80" s="15"/>
      <c r="V80" s="17"/>
      <c r="W80" s="15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7"/>
      <c r="S81" s="36"/>
      <c r="T81" s="17"/>
      <c r="U81" s="15"/>
      <c r="V81" s="17"/>
      <c r="W81" s="15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7"/>
      <c r="S82" s="36"/>
      <c r="T82" s="17"/>
      <c r="U82" s="15"/>
      <c r="V82" s="17"/>
      <c r="W82" s="15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7"/>
      <c r="S83" s="36"/>
      <c r="T83" s="17"/>
      <c r="U83" s="15"/>
      <c r="V83" s="17"/>
      <c r="W83" s="15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7"/>
      <c r="S84" s="36"/>
      <c r="T84" s="17"/>
      <c r="U84" s="15"/>
      <c r="V84" s="17"/>
      <c r="W84" s="15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7"/>
      <c r="S85" s="36"/>
      <c r="T85" s="17"/>
      <c r="U85" s="15"/>
      <c r="V85" s="17"/>
      <c r="W85" s="15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7"/>
      <c r="S86" s="36"/>
      <c r="T86" s="17"/>
      <c r="U86" s="15"/>
      <c r="V86" s="17"/>
      <c r="W86" s="15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7"/>
      <c r="S87" s="36"/>
      <c r="T87" s="17"/>
      <c r="U87" s="15"/>
      <c r="V87" s="17"/>
      <c r="W87" s="15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7"/>
      <c r="S88" s="36"/>
      <c r="T88" s="17"/>
      <c r="U88" s="15"/>
      <c r="V88" s="17"/>
      <c r="W88" s="15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7"/>
      <c r="S89" s="36"/>
      <c r="T89" s="17"/>
      <c r="U89" s="15"/>
      <c r="V89" s="17"/>
      <c r="W89" s="15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7"/>
      <c r="S90" s="36"/>
      <c r="T90" s="17"/>
      <c r="U90" s="15"/>
      <c r="V90" s="17"/>
      <c r="W90" s="15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7"/>
      <c r="S91" s="36"/>
      <c r="T91" s="17"/>
      <c r="U91" s="15"/>
      <c r="V91" s="17"/>
      <c r="W91" s="15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7"/>
      <c r="S92" s="36"/>
      <c r="T92" s="17"/>
      <c r="U92" s="15"/>
      <c r="V92" s="17"/>
      <c r="W92" s="15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7"/>
      <c r="S93" s="36"/>
      <c r="T93" s="17"/>
      <c r="U93" s="15"/>
      <c r="V93" s="17"/>
      <c r="W93" s="15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7"/>
      <c r="S94" s="36"/>
      <c r="T94" s="17"/>
      <c r="U94" s="15"/>
      <c r="V94" s="17"/>
      <c r="W94" s="15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7"/>
      <c r="S95" s="36"/>
      <c r="T95" s="17"/>
      <c r="U95" s="15"/>
      <c r="V95" s="17"/>
      <c r="W95" s="15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7"/>
      <c r="S96" s="36"/>
      <c r="T96" s="17"/>
      <c r="U96" s="15"/>
      <c r="V96" s="17"/>
      <c r="W96" s="15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7"/>
      <c r="S97" s="36"/>
      <c r="T97" s="17"/>
      <c r="U97" s="15"/>
      <c r="V97" s="17"/>
      <c r="W97" s="15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7"/>
      <c r="S98" s="36"/>
      <c r="T98" s="17"/>
      <c r="U98" s="15"/>
      <c r="V98" s="17"/>
      <c r="W98" s="15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7"/>
      <c r="S99" s="36"/>
      <c r="T99" s="17"/>
      <c r="U99" s="15"/>
      <c r="V99" s="17"/>
      <c r="W99" s="15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7"/>
      <c r="S100" s="36"/>
      <c r="T100" s="17"/>
      <c r="U100" s="15"/>
      <c r="V100" s="17"/>
      <c r="W100" s="15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7"/>
      <c r="S101" s="36"/>
      <c r="T101" s="17"/>
      <c r="U101" s="15"/>
      <c r="V101" s="17"/>
      <c r="W101" s="15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7"/>
      <c r="S102" s="36"/>
      <c r="T102" s="17"/>
      <c r="U102" s="15"/>
      <c r="V102" s="17"/>
      <c r="W102" s="15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7"/>
      <c r="S103" s="36"/>
      <c r="T103" s="17"/>
      <c r="U103" s="15"/>
      <c r="V103" s="17"/>
      <c r="W103" s="15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7"/>
      <c r="S104" s="36"/>
      <c r="T104" s="17"/>
      <c r="U104" s="15"/>
      <c r="V104" s="17"/>
      <c r="W104" s="15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7"/>
      <c r="S105" s="36"/>
      <c r="T105" s="17"/>
      <c r="U105" s="15"/>
      <c r="V105" s="17"/>
      <c r="W105" s="15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7"/>
      <c r="S106" s="36"/>
      <c r="T106" s="17"/>
      <c r="U106" s="15"/>
      <c r="V106" s="17"/>
      <c r="W106" s="15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7"/>
      <c r="S107" s="36"/>
      <c r="T107" s="17"/>
      <c r="U107" s="15"/>
      <c r="V107" s="17"/>
      <c r="W107" s="15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7"/>
      <c r="S108" s="36"/>
      <c r="T108" s="17"/>
      <c r="U108" s="15"/>
      <c r="V108" s="17"/>
      <c r="W108" s="15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7"/>
      <c r="S109" s="36"/>
      <c r="T109" s="17"/>
      <c r="U109" s="15"/>
      <c r="V109" s="17"/>
      <c r="W109" s="15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7"/>
      <c r="S110" s="36"/>
      <c r="T110" s="17"/>
      <c r="U110" s="15"/>
      <c r="V110" s="17"/>
      <c r="W110" s="15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7"/>
      <c r="S111" s="36"/>
      <c r="T111" s="17"/>
      <c r="U111" s="15"/>
      <c r="V111" s="17"/>
      <c r="W111" s="15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7"/>
      <c r="S112" s="36"/>
      <c r="T112" s="17"/>
      <c r="U112" s="15"/>
      <c r="V112" s="17"/>
      <c r="W112" s="15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7"/>
      <c r="S113" s="36"/>
      <c r="T113" s="17"/>
      <c r="U113" s="15"/>
      <c r="V113" s="17"/>
      <c r="W113" s="15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7"/>
      <c r="S114" s="36"/>
      <c r="T114" s="17"/>
      <c r="U114" s="15"/>
      <c r="V114" s="17"/>
      <c r="W114" s="15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7"/>
      <c r="S115" s="36"/>
      <c r="T115" s="17"/>
      <c r="U115" s="15"/>
      <c r="V115" s="17"/>
      <c r="W115" s="15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7"/>
      <c r="S116" s="36"/>
      <c r="T116" s="17"/>
      <c r="U116" s="15"/>
      <c r="V116" s="17"/>
      <c r="W116" s="15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7"/>
      <c r="S117" s="36"/>
      <c r="T117" s="17"/>
      <c r="U117" s="15"/>
      <c r="V117" s="17"/>
      <c r="W117" s="15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17"/>
      <c r="S118" s="36"/>
      <c r="T118" s="17"/>
      <c r="U118" s="15"/>
      <c r="V118" s="17"/>
      <c r="W118" s="15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7"/>
      <c r="S119" s="36"/>
      <c r="T119" s="17"/>
      <c r="U119" s="15"/>
      <c r="V119" s="17"/>
      <c r="W119" s="15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7"/>
      <c r="S120" s="36"/>
      <c r="T120" s="17"/>
      <c r="U120" s="15"/>
      <c r="V120" s="17"/>
      <c r="W120" s="15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7"/>
      <c r="S121" s="36"/>
      <c r="T121" s="17"/>
      <c r="U121" s="15"/>
      <c r="V121" s="17"/>
      <c r="W121" s="15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7"/>
      <c r="S122" s="36"/>
      <c r="T122" s="17"/>
      <c r="U122" s="15"/>
      <c r="V122" s="17"/>
      <c r="W122" s="15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7"/>
      <c r="S123" s="36"/>
      <c r="T123" s="17"/>
      <c r="U123" s="15"/>
      <c r="V123" s="17"/>
      <c r="W123" s="15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7"/>
      <c r="S124" s="36"/>
      <c r="T124" s="17"/>
      <c r="U124" s="15"/>
      <c r="V124" s="17"/>
      <c r="W124" s="15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7"/>
      <c r="S125" s="36"/>
      <c r="T125" s="17"/>
      <c r="U125" s="15"/>
      <c r="V125" s="17"/>
      <c r="W125" s="15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7"/>
      <c r="S126" s="36"/>
      <c r="T126" s="17"/>
      <c r="U126" s="15"/>
      <c r="V126" s="17"/>
      <c r="W126" s="15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7"/>
      <c r="S127" s="36"/>
      <c r="T127" s="17"/>
      <c r="U127" s="15"/>
      <c r="V127" s="17"/>
      <c r="W127" s="15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7"/>
      <c r="S128" s="36"/>
      <c r="T128" s="17"/>
      <c r="U128" s="15"/>
      <c r="V128" s="17"/>
      <c r="W128" s="15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7"/>
      <c r="S129" s="36"/>
      <c r="T129" s="17"/>
      <c r="U129" s="15"/>
      <c r="V129" s="17"/>
      <c r="W129" s="15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7"/>
      <c r="S130" s="36"/>
      <c r="T130" s="17"/>
      <c r="U130" s="15"/>
      <c r="V130" s="17"/>
      <c r="W130" s="15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7"/>
      <c r="S131" s="36"/>
      <c r="T131" s="17"/>
      <c r="U131" s="15"/>
      <c r="V131" s="17"/>
      <c r="W131" s="15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7"/>
      <c r="S132" s="36"/>
      <c r="T132" s="17"/>
      <c r="U132" s="15"/>
      <c r="V132" s="17"/>
      <c r="W132" s="15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7"/>
      <c r="S133" s="36"/>
      <c r="T133" s="17"/>
      <c r="U133" s="15"/>
      <c r="V133" s="17"/>
      <c r="W133" s="15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7"/>
      <c r="S134" s="36"/>
      <c r="T134" s="17"/>
      <c r="U134" s="15"/>
      <c r="V134" s="17"/>
      <c r="W134" s="15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7"/>
      <c r="S135" s="36"/>
      <c r="T135" s="17"/>
      <c r="U135" s="15"/>
      <c r="V135" s="17"/>
      <c r="W135" s="15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7"/>
      <c r="S136" s="36"/>
      <c r="T136" s="17"/>
      <c r="U136" s="15"/>
      <c r="V136" s="17"/>
      <c r="W136" s="15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7"/>
      <c r="S137" s="36"/>
      <c r="T137" s="17"/>
      <c r="U137" s="15"/>
      <c r="V137" s="17"/>
      <c r="W137" s="15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7"/>
      <c r="S138" s="36"/>
      <c r="T138" s="17"/>
      <c r="U138" s="15"/>
      <c r="V138" s="17"/>
      <c r="W138" s="15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7"/>
      <c r="S139" s="36"/>
      <c r="T139" s="17"/>
      <c r="U139" s="15"/>
      <c r="V139" s="17"/>
      <c r="W139" s="15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7"/>
      <c r="S140" s="36"/>
      <c r="T140" s="17"/>
      <c r="U140" s="15"/>
      <c r="V140" s="17"/>
      <c r="W140" s="15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7"/>
      <c r="S141" s="36"/>
      <c r="T141" s="17"/>
      <c r="U141" s="15"/>
      <c r="V141" s="17"/>
      <c r="W141" s="15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7"/>
      <c r="S142" s="36"/>
      <c r="T142" s="17"/>
      <c r="U142" s="15"/>
      <c r="V142" s="17"/>
      <c r="W142" s="15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7"/>
      <c r="S143" s="36"/>
      <c r="T143" s="17"/>
      <c r="U143" s="15"/>
      <c r="V143" s="17"/>
      <c r="W143" s="15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17"/>
      <c r="S144" s="36"/>
      <c r="T144" s="17"/>
      <c r="U144" s="15"/>
      <c r="V144" s="17"/>
      <c r="W144" s="15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7"/>
      <c r="S145" s="36"/>
      <c r="T145" s="17"/>
      <c r="U145" s="15"/>
      <c r="V145" s="17"/>
      <c r="W145" s="15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7"/>
      <c r="S146" s="36"/>
      <c r="T146" s="17"/>
      <c r="U146" s="15"/>
      <c r="V146" s="17"/>
      <c r="W146" s="15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7"/>
      <c r="S147" s="36"/>
      <c r="T147" s="17"/>
      <c r="U147" s="15"/>
      <c r="V147" s="17"/>
      <c r="W147" s="15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7"/>
      <c r="S148" s="36"/>
      <c r="T148" s="17"/>
      <c r="U148" s="15"/>
      <c r="V148" s="17"/>
      <c r="W148" s="15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7"/>
      <c r="S149" s="36"/>
      <c r="T149" s="17"/>
      <c r="U149" s="15"/>
      <c r="V149" s="17"/>
      <c r="W149" s="15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7"/>
      <c r="S150" s="36"/>
      <c r="T150" s="17"/>
      <c r="U150" s="15"/>
      <c r="V150" s="17"/>
      <c r="W150" s="15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7"/>
      <c r="S151" s="36"/>
      <c r="T151" s="17"/>
      <c r="U151" s="15"/>
      <c r="V151" s="17"/>
      <c r="W151" s="15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7"/>
      <c r="S152" s="36"/>
      <c r="T152" s="17"/>
      <c r="U152" s="15"/>
      <c r="V152" s="17"/>
      <c r="W152" s="15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7"/>
      <c r="S153" s="36"/>
      <c r="T153" s="17"/>
      <c r="U153" s="15"/>
      <c r="V153" s="17"/>
      <c r="W153" s="15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7"/>
      <c r="S154" s="36"/>
      <c r="T154" s="17"/>
      <c r="U154" s="15"/>
      <c r="V154" s="17"/>
      <c r="W154" s="15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7"/>
      <c r="S155" s="36"/>
      <c r="T155" s="17"/>
      <c r="U155" s="15"/>
      <c r="V155" s="17"/>
      <c r="W155" s="15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7"/>
      <c r="S156" s="36"/>
      <c r="T156" s="17"/>
      <c r="U156" s="15"/>
      <c r="V156" s="17"/>
      <c r="W156" s="15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7"/>
      <c r="S157" s="36"/>
      <c r="T157" s="17"/>
      <c r="U157" s="15"/>
      <c r="V157" s="17"/>
      <c r="W157" s="15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7"/>
      <c r="S158" s="36"/>
      <c r="T158" s="17"/>
      <c r="U158" s="15"/>
      <c r="V158" s="17"/>
      <c r="W158" s="15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7"/>
      <c r="S159" s="36"/>
      <c r="T159" s="17"/>
      <c r="U159" s="15"/>
      <c r="V159" s="17"/>
      <c r="W159" s="15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17"/>
      <c r="S160" s="36"/>
      <c r="T160" s="17"/>
      <c r="U160" s="15"/>
      <c r="V160" s="17"/>
      <c r="W160" s="15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7"/>
      <c r="S161" s="36"/>
      <c r="T161" s="17"/>
      <c r="U161" s="15"/>
      <c r="V161" s="17"/>
      <c r="W161" s="15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7"/>
      <c r="S162" s="36"/>
      <c r="T162" s="17"/>
      <c r="U162" s="15"/>
      <c r="V162" s="17"/>
      <c r="W162" s="15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7"/>
      <c r="S163" s="36"/>
      <c r="T163" s="17"/>
      <c r="U163" s="15"/>
      <c r="V163" s="17"/>
      <c r="W163" s="15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7"/>
      <c r="S164" s="36"/>
      <c r="T164" s="17"/>
      <c r="U164" s="15"/>
      <c r="V164" s="17"/>
      <c r="W164" s="15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7"/>
      <c r="S165" s="36"/>
      <c r="T165" s="17"/>
      <c r="U165" s="15"/>
      <c r="V165" s="17"/>
      <c r="W165" s="15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7"/>
      <c r="S166" s="36"/>
      <c r="T166" s="17"/>
      <c r="U166" s="15"/>
      <c r="V166" s="17"/>
      <c r="W166" s="15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7"/>
      <c r="S167" s="36"/>
      <c r="T167" s="17"/>
      <c r="U167" s="15"/>
      <c r="V167" s="17"/>
      <c r="W167" s="15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7"/>
      <c r="S168" s="36"/>
      <c r="T168" s="17"/>
      <c r="U168" s="15"/>
      <c r="V168" s="17"/>
      <c r="W168" s="15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7"/>
      <c r="S169" s="36"/>
      <c r="T169" s="17"/>
      <c r="U169" s="15"/>
      <c r="V169" s="17"/>
      <c r="W169" s="15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7"/>
      <c r="S170" s="36"/>
      <c r="T170" s="17"/>
      <c r="U170" s="15"/>
      <c r="V170" s="17"/>
      <c r="W170" s="15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7"/>
      <c r="S171" s="36"/>
      <c r="T171" s="17"/>
      <c r="U171" s="15"/>
      <c r="V171" s="17"/>
      <c r="W171" s="15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7"/>
      <c r="S172" s="36"/>
      <c r="T172" s="17"/>
      <c r="U172" s="15"/>
      <c r="V172" s="17"/>
      <c r="W172" s="15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7"/>
      <c r="S173" s="36"/>
      <c r="T173" s="17"/>
      <c r="U173" s="15"/>
      <c r="V173" s="17"/>
      <c r="W173" s="15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7"/>
      <c r="S174" s="36"/>
      <c r="T174" s="17"/>
      <c r="U174" s="15"/>
      <c r="V174" s="17"/>
      <c r="W174" s="15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7"/>
      <c r="S175" s="36"/>
      <c r="T175" s="17"/>
      <c r="U175" s="15"/>
      <c r="V175" s="17"/>
      <c r="W175" s="15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7"/>
      <c r="S176" s="36"/>
      <c r="T176" s="17"/>
      <c r="U176" s="15"/>
      <c r="V176" s="17"/>
      <c r="W176" s="15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7"/>
      <c r="S177" s="36"/>
      <c r="T177" s="17"/>
      <c r="U177" s="15"/>
      <c r="V177" s="17"/>
      <c r="W177" s="15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17"/>
      <c r="S178" s="36"/>
      <c r="T178" s="17"/>
      <c r="U178" s="15"/>
      <c r="V178" s="17"/>
      <c r="W178" s="15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7"/>
      <c r="S179" s="36"/>
      <c r="T179" s="17"/>
      <c r="U179" s="15"/>
      <c r="V179" s="17"/>
      <c r="W179" s="15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7"/>
      <c r="S180" s="36"/>
      <c r="T180" s="17"/>
      <c r="U180" s="15"/>
      <c r="V180" s="17"/>
      <c r="W180" s="15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7"/>
      <c r="S181" s="36"/>
      <c r="T181" s="17"/>
      <c r="U181" s="15"/>
      <c r="V181" s="17"/>
      <c r="W181" s="15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7"/>
      <c r="S182" s="36"/>
      <c r="T182" s="17"/>
      <c r="U182" s="15"/>
      <c r="V182" s="17"/>
      <c r="W182" s="15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7"/>
      <c r="S183" s="36"/>
      <c r="T183" s="17"/>
      <c r="U183" s="15"/>
      <c r="V183" s="17"/>
      <c r="W183" s="15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7"/>
      <c r="S184" s="36"/>
      <c r="T184" s="17"/>
      <c r="U184" s="15"/>
      <c r="V184" s="17"/>
      <c r="W184" s="15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7"/>
      <c r="S185" s="36"/>
      <c r="T185" s="17"/>
      <c r="U185" s="15"/>
      <c r="V185" s="17"/>
      <c r="W185" s="15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7"/>
      <c r="S186" s="36"/>
      <c r="T186" s="17"/>
      <c r="U186" s="15"/>
      <c r="V186" s="17"/>
      <c r="W186" s="15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7"/>
      <c r="S187" s="36"/>
      <c r="T187" s="17"/>
      <c r="U187" s="15"/>
      <c r="V187" s="17"/>
      <c r="W187" s="15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7"/>
      <c r="S188" s="36"/>
      <c r="T188" s="17"/>
      <c r="U188" s="15"/>
      <c r="V188" s="17"/>
      <c r="W188" s="15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7"/>
      <c r="S189" s="36"/>
      <c r="T189" s="17"/>
      <c r="U189" s="15"/>
      <c r="V189" s="17"/>
      <c r="W189" s="15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7"/>
      <c r="S190" s="36"/>
      <c r="T190" s="17"/>
      <c r="U190" s="15"/>
      <c r="V190" s="17"/>
      <c r="W190" s="15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7"/>
      <c r="S191" s="36"/>
      <c r="T191" s="17"/>
      <c r="U191" s="15"/>
      <c r="V191" s="17"/>
      <c r="W191" s="15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7"/>
      <c r="S192" s="36"/>
      <c r="T192" s="17"/>
      <c r="U192" s="15"/>
      <c r="V192" s="17"/>
      <c r="W192" s="15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7"/>
      <c r="S193" s="36"/>
      <c r="T193" s="17"/>
      <c r="U193" s="15"/>
      <c r="V193" s="17"/>
      <c r="W193" s="15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7"/>
      <c r="S194" s="36"/>
      <c r="T194" s="17"/>
      <c r="U194" s="15"/>
      <c r="V194" s="17"/>
      <c r="W194" s="15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7"/>
      <c r="S195" s="36"/>
      <c r="T195" s="17"/>
      <c r="U195" s="15"/>
      <c r="V195" s="17"/>
      <c r="W195" s="15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7"/>
      <c r="S196" s="36"/>
      <c r="T196" s="17"/>
      <c r="U196" s="15"/>
      <c r="V196" s="17"/>
      <c r="W196" s="15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7"/>
      <c r="S197" s="36"/>
      <c r="T197" s="17"/>
      <c r="U197" s="15"/>
      <c r="V197" s="17"/>
      <c r="W197" s="15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7"/>
      <c r="S198" s="36"/>
      <c r="T198" s="17"/>
      <c r="U198" s="15"/>
      <c r="V198" s="17"/>
      <c r="W198" s="15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7"/>
      <c r="S199" s="36"/>
      <c r="T199" s="17"/>
      <c r="U199" s="15"/>
      <c r="V199" s="17"/>
      <c r="W199" s="15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7"/>
      <c r="S200" s="36"/>
      <c r="T200" s="17"/>
      <c r="U200" s="15"/>
      <c r="V200" s="17"/>
      <c r="W200" s="15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7"/>
      <c r="S201" s="36"/>
      <c r="T201" s="17"/>
      <c r="U201" s="15"/>
      <c r="V201" s="17"/>
      <c r="W201" s="15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7"/>
      <c r="S202" s="36"/>
      <c r="T202" s="17"/>
      <c r="U202" s="15"/>
      <c r="V202" s="17"/>
      <c r="W202" s="15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7"/>
      <c r="S203" s="36"/>
      <c r="T203" s="17"/>
      <c r="U203" s="15"/>
      <c r="V203" s="17"/>
      <c r="W203" s="15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17"/>
      <c r="S204" s="36"/>
      <c r="T204" s="17"/>
      <c r="U204" s="15"/>
      <c r="V204" s="17"/>
      <c r="W204" s="15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7"/>
      <c r="S205" s="36"/>
      <c r="T205" s="17"/>
      <c r="U205" s="15"/>
      <c r="V205" s="17"/>
      <c r="W205" s="15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7"/>
      <c r="S206" s="36"/>
      <c r="T206" s="17"/>
      <c r="U206" s="15"/>
      <c r="V206" s="17"/>
      <c r="W206" s="15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7"/>
      <c r="S207" s="36"/>
      <c r="T207" s="17"/>
      <c r="U207" s="15"/>
      <c r="V207" s="17"/>
      <c r="W207" s="15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17"/>
      <c r="S208" s="36"/>
      <c r="T208" s="17"/>
      <c r="U208" s="15"/>
      <c r="V208" s="17"/>
      <c r="W208" s="15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7"/>
      <c r="S209" s="36"/>
      <c r="T209" s="17"/>
      <c r="U209" s="15"/>
      <c r="V209" s="17"/>
      <c r="W209" s="15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7"/>
      <c r="S210" s="36"/>
      <c r="T210" s="17"/>
      <c r="U210" s="15"/>
      <c r="V210" s="17"/>
      <c r="W210" s="15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7"/>
      <c r="S211" s="36"/>
      <c r="T211" s="17"/>
      <c r="U211" s="15"/>
      <c r="V211" s="17"/>
      <c r="W211" s="15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7"/>
      <c r="S212" s="36"/>
      <c r="T212" s="17"/>
      <c r="U212" s="15"/>
      <c r="V212" s="17"/>
      <c r="W212" s="15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7"/>
      <c r="S213" s="36"/>
      <c r="T213" s="17"/>
      <c r="U213" s="15"/>
      <c r="V213" s="17"/>
      <c r="W213" s="15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7"/>
      <c r="S214" s="36"/>
      <c r="T214" s="17"/>
      <c r="U214" s="15"/>
      <c r="V214" s="17"/>
      <c r="W214" s="15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7"/>
      <c r="S215" s="36"/>
      <c r="T215" s="17"/>
      <c r="U215" s="15"/>
      <c r="V215" s="17"/>
      <c r="W215" s="15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7"/>
      <c r="S216" s="36"/>
      <c r="T216" s="17"/>
      <c r="U216" s="15"/>
      <c r="V216" s="17"/>
      <c r="W216" s="15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7"/>
      <c r="S217" s="36"/>
      <c r="T217" s="17"/>
      <c r="U217" s="15"/>
      <c r="V217" s="17"/>
      <c r="W217" s="15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7"/>
      <c r="S218" s="36"/>
      <c r="T218" s="17"/>
      <c r="U218" s="15"/>
      <c r="V218" s="17"/>
      <c r="W218" s="15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7"/>
      <c r="S219" s="36"/>
      <c r="T219" s="17"/>
      <c r="U219" s="15"/>
      <c r="V219" s="17"/>
      <c r="W219" s="15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7"/>
      <c r="S220" s="36"/>
      <c r="T220" s="17"/>
      <c r="U220" s="15"/>
      <c r="V220" s="17"/>
      <c r="W220" s="15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7"/>
      <c r="S221" s="36"/>
      <c r="T221" s="17"/>
      <c r="U221" s="15"/>
      <c r="V221" s="17"/>
      <c r="W221" s="15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7"/>
      <c r="S222" s="36"/>
      <c r="T222" s="17"/>
      <c r="U222" s="15"/>
      <c r="V222" s="17"/>
      <c r="W222" s="15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7"/>
      <c r="S223" s="36"/>
      <c r="T223" s="17"/>
      <c r="U223" s="15"/>
      <c r="V223" s="17"/>
      <c r="W223" s="15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7"/>
      <c r="S224" s="36"/>
      <c r="T224" s="17"/>
      <c r="U224" s="15"/>
      <c r="V224" s="17"/>
      <c r="W224" s="15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7"/>
      <c r="S225" s="36"/>
      <c r="T225" s="17"/>
      <c r="U225" s="15"/>
      <c r="V225" s="17"/>
      <c r="W225" s="15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7"/>
      <c r="S226" s="36"/>
      <c r="T226" s="17"/>
      <c r="U226" s="15"/>
      <c r="V226" s="17"/>
      <c r="W226" s="15"/>
      <c r="X226" s="17"/>
      <c r="Y226" s="17"/>
      <c r="Z226" s="17"/>
    </row>
    <row r="227" spans="1:26" ht="15.75" customHeight="1">
      <c r="A227" s="17"/>
      <c r="B227" s="17"/>
      <c r="C227" s="17"/>
      <c r="D227" s="17"/>
      <c r="E227" s="17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7"/>
      <c r="S227" s="36"/>
      <c r="T227" s="17"/>
      <c r="U227" s="15"/>
      <c r="V227" s="17"/>
      <c r="W227" s="15"/>
      <c r="X227" s="17"/>
      <c r="Y227" s="17"/>
      <c r="Z227" s="17"/>
    </row>
    <row r="228" spans="1:26" ht="15.75" customHeight="1">
      <c r="A228" s="17"/>
      <c r="B228" s="17"/>
      <c r="C228" s="17"/>
      <c r="D228" s="17"/>
      <c r="E228" s="17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7"/>
      <c r="S228" s="36"/>
      <c r="T228" s="17"/>
      <c r="U228" s="15"/>
      <c r="V228" s="17"/>
      <c r="W228" s="15"/>
      <c r="X228" s="17"/>
      <c r="Y228" s="17"/>
      <c r="Z228" s="17"/>
    </row>
    <row r="229" spans="1:26" ht="15.75" customHeight="1">
      <c r="A229" s="17"/>
      <c r="B229" s="17"/>
      <c r="C229" s="17"/>
      <c r="D229" s="17"/>
      <c r="E229" s="17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7"/>
      <c r="S229" s="36"/>
      <c r="T229" s="17"/>
      <c r="U229" s="15"/>
      <c r="V229" s="17"/>
      <c r="W229" s="15"/>
      <c r="X229" s="17"/>
      <c r="Y229" s="17"/>
      <c r="Z229" s="17"/>
    </row>
    <row r="230" spans="1:26" ht="15.75" customHeight="1">
      <c r="A230" s="17"/>
      <c r="B230" s="17"/>
      <c r="C230" s="17"/>
      <c r="D230" s="17"/>
      <c r="E230" s="1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7"/>
      <c r="S230" s="36"/>
      <c r="T230" s="17"/>
      <c r="U230" s="15"/>
      <c r="V230" s="17"/>
      <c r="W230" s="15"/>
      <c r="X230" s="17"/>
      <c r="Y230" s="17"/>
      <c r="Z230" s="17"/>
    </row>
    <row r="231" spans="1:26" ht="15.75" customHeight="1">
      <c r="A231" s="17"/>
      <c r="B231" s="17"/>
      <c r="C231" s="17"/>
      <c r="D231" s="17"/>
      <c r="E231" s="1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7"/>
      <c r="S231" s="36"/>
      <c r="T231" s="17"/>
      <c r="U231" s="15"/>
      <c r="V231" s="17"/>
      <c r="W231" s="15"/>
      <c r="X231" s="17"/>
      <c r="Y231" s="17"/>
      <c r="Z231" s="17"/>
    </row>
    <row r="232" spans="1:26" ht="15.75" customHeight="1">
      <c r="A232" s="17"/>
      <c r="B232" s="17"/>
      <c r="C232" s="17"/>
      <c r="D232" s="17"/>
      <c r="E232" s="1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7"/>
      <c r="S232" s="36"/>
      <c r="T232" s="17"/>
      <c r="U232" s="15"/>
      <c r="V232" s="17"/>
      <c r="W232" s="15"/>
      <c r="X232" s="17"/>
      <c r="Y232" s="17"/>
      <c r="Z232" s="17"/>
    </row>
    <row r="233" spans="1:26" ht="15.75" customHeight="1">
      <c r="A233" s="17"/>
      <c r="B233" s="17"/>
      <c r="C233" s="17"/>
      <c r="D233" s="17"/>
      <c r="E233" s="1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7"/>
      <c r="S233" s="36"/>
      <c r="T233" s="17"/>
      <c r="U233" s="15"/>
      <c r="V233" s="17"/>
      <c r="W233" s="15"/>
      <c r="X233" s="17"/>
      <c r="Y233" s="17"/>
      <c r="Z233" s="17"/>
    </row>
    <row r="234" spans="1:26" ht="15.75" customHeight="1">
      <c r="A234" s="17"/>
      <c r="B234" s="17"/>
      <c r="C234" s="17"/>
      <c r="D234" s="17"/>
      <c r="E234" s="1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7"/>
      <c r="S234" s="36"/>
      <c r="T234" s="17"/>
      <c r="U234" s="15"/>
      <c r="V234" s="17"/>
      <c r="W234" s="15"/>
      <c r="X234" s="17"/>
      <c r="Y234" s="17"/>
      <c r="Z234" s="17"/>
    </row>
    <row r="235" spans="1:26" ht="15.75" customHeight="1">
      <c r="A235" s="17"/>
      <c r="B235" s="17"/>
      <c r="C235" s="17"/>
      <c r="D235" s="17"/>
      <c r="E235" s="1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7"/>
      <c r="S235" s="36"/>
      <c r="T235" s="17"/>
      <c r="U235" s="15"/>
      <c r="V235" s="17"/>
      <c r="W235" s="15"/>
      <c r="X235" s="17"/>
      <c r="Y235" s="17"/>
      <c r="Z235" s="17"/>
    </row>
    <row r="236" spans="1:26" ht="15.75" customHeight="1">
      <c r="A236" s="17"/>
      <c r="B236" s="17"/>
      <c r="C236" s="17"/>
      <c r="D236" s="17"/>
      <c r="E236" s="1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7"/>
      <c r="S236" s="36"/>
      <c r="T236" s="17"/>
      <c r="U236" s="15"/>
      <c r="V236" s="17"/>
      <c r="W236" s="15"/>
      <c r="X236" s="17"/>
      <c r="Y236" s="17"/>
      <c r="Z236" s="17"/>
    </row>
    <row r="237" spans="1:26" ht="15.75" customHeight="1">
      <c r="A237" s="17"/>
      <c r="B237" s="17"/>
      <c r="C237" s="17"/>
      <c r="D237" s="17"/>
      <c r="E237" s="1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7"/>
      <c r="S237" s="36"/>
      <c r="T237" s="17"/>
      <c r="U237" s="15"/>
      <c r="V237" s="17"/>
      <c r="W237" s="15"/>
      <c r="X237" s="17"/>
      <c r="Y237" s="17"/>
      <c r="Z237" s="17"/>
    </row>
    <row r="238" spans="1:26" ht="15.75" customHeight="1">
      <c r="A238" s="17"/>
      <c r="B238" s="17"/>
      <c r="C238" s="17"/>
      <c r="D238" s="17"/>
      <c r="E238" s="1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7"/>
      <c r="S238" s="36"/>
      <c r="T238" s="17"/>
      <c r="U238" s="15"/>
      <c r="V238" s="17"/>
      <c r="W238" s="15"/>
      <c r="X238" s="17"/>
      <c r="Y238" s="17"/>
      <c r="Z238" s="17"/>
    </row>
    <row r="239" spans="1:26" ht="15.75" customHeight="1">
      <c r="A239" s="17"/>
      <c r="B239" s="17"/>
      <c r="C239" s="17"/>
      <c r="D239" s="17"/>
      <c r="E239" s="1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7"/>
      <c r="S239" s="36"/>
      <c r="T239" s="17"/>
      <c r="U239" s="15"/>
      <c r="V239" s="17"/>
      <c r="W239" s="15"/>
      <c r="X239" s="17"/>
      <c r="Y239" s="17"/>
      <c r="Z239" s="17"/>
    </row>
    <row r="240" spans="1:26" ht="15.75" customHeight="1">
      <c r="A240" s="17"/>
      <c r="B240" s="17"/>
      <c r="C240" s="17"/>
      <c r="D240" s="17"/>
      <c r="E240" s="1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7"/>
      <c r="S240" s="36"/>
      <c r="T240" s="17"/>
      <c r="U240" s="15"/>
      <c r="V240" s="17"/>
      <c r="W240" s="15"/>
      <c r="X240" s="17"/>
      <c r="Y240" s="17"/>
      <c r="Z240" s="17"/>
    </row>
    <row r="241" spans="1:26" ht="15.75" customHeight="1">
      <c r="A241" s="17"/>
      <c r="B241" s="17"/>
      <c r="C241" s="17"/>
      <c r="D241" s="17"/>
      <c r="E241" s="1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7"/>
      <c r="S241" s="36"/>
      <c r="T241" s="17"/>
      <c r="U241" s="15"/>
      <c r="V241" s="17"/>
      <c r="W241" s="15"/>
      <c r="X241" s="17"/>
      <c r="Y241" s="17"/>
      <c r="Z241" s="17"/>
    </row>
    <row r="242" spans="1:26" ht="15.75" customHeight="1">
      <c r="A242" s="17"/>
      <c r="B242" s="17"/>
      <c r="C242" s="17"/>
      <c r="D242" s="17"/>
      <c r="E242" s="1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7"/>
      <c r="S242" s="36"/>
      <c r="T242" s="17"/>
      <c r="U242" s="15"/>
      <c r="V242" s="17"/>
      <c r="W242" s="15"/>
      <c r="X242" s="17"/>
      <c r="Y242" s="17"/>
      <c r="Z242" s="17"/>
    </row>
    <row r="243" spans="1:26" ht="15.75" customHeight="1">
      <c r="A243" s="17"/>
      <c r="B243" s="17"/>
      <c r="C243" s="17"/>
      <c r="D243" s="17"/>
      <c r="E243" s="1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7"/>
      <c r="S243" s="36"/>
      <c r="T243" s="17"/>
      <c r="U243" s="15"/>
      <c r="V243" s="17"/>
      <c r="W243" s="15"/>
      <c r="X243" s="17"/>
      <c r="Y243" s="17"/>
      <c r="Z243" s="17"/>
    </row>
    <row r="244" spans="1:26" ht="15.75" customHeight="1">
      <c r="A244" s="17"/>
      <c r="B244" s="17"/>
      <c r="C244" s="17"/>
      <c r="D244" s="17"/>
      <c r="E244" s="1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7"/>
      <c r="S244" s="36"/>
      <c r="T244" s="17"/>
      <c r="U244" s="15"/>
      <c r="V244" s="17"/>
      <c r="W244" s="15"/>
      <c r="X244" s="17"/>
      <c r="Y244" s="17"/>
      <c r="Z244" s="17"/>
    </row>
    <row r="245" spans="1:26" ht="15.75" customHeight="1">
      <c r="A245" s="17"/>
      <c r="B245" s="17"/>
      <c r="C245" s="17"/>
      <c r="D245" s="17"/>
      <c r="E245" s="1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7"/>
      <c r="S245" s="36"/>
      <c r="T245" s="17"/>
      <c r="U245" s="15"/>
      <c r="V245" s="17"/>
      <c r="W245" s="15"/>
      <c r="X245" s="17"/>
      <c r="Y245" s="17"/>
      <c r="Z245" s="17"/>
    </row>
    <row r="246" spans="1:26" ht="15.75" customHeight="1">
      <c r="A246" s="17"/>
      <c r="B246" s="17"/>
      <c r="C246" s="17"/>
      <c r="D246" s="17"/>
      <c r="E246" s="1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7"/>
      <c r="S246" s="36"/>
      <c r="T246" s="17"/>
      <c r="U246" s="15"/>
      <c r="V246" s="17"/>
      <c r="W246" s="15"/>
      <c r="X246" s="17"/>
      <c r="Y246" s="17"/>
      <c r="Z246" s="17"/>
    </row>
    <row r="247" spans="1:26" ht="15.75" customHeight="1">
      <c r="A247" s="17"/>
      <c r="B247" s="17"/>
      <c r="C247" s="17"/>
      <c r="D247" s="17"/>
      <c r="E247" s="1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7"/>
      <c r="S247" s="36"/>
      <c r="T247" s="17"/>
      <c r="U247" s="15"/>
      <c r="V247" s="17"/>
      <c r="W247" s="15"/>
      <c r="X247" s="17"/>
      <c r="Y247" s="17"/>
      <c r="Z247" s="17"/>
    </row>
    <row r="248" spans="1:26" ht="15.75" customHeight="1">
      <c r="A248" s="17"/>
      <c r="B248" s="17"/>
      <c r="C248" s="17"/>
      <c r="D248" s="17"/>
      <c r="E248" s="1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7"/>
      <c r="S248" s="36"/>
      <c r="T248" s="17"/>
      <c r="U248" s="15"/>
      <c r="V248" s="17"/>
      <c r="W248" s="15"/>
      <c r="X248" s="17"/>
      <c r="Y248" s="17"/>
      <c r="Z248" s="17"/>
    </row>
    <row r="249" spans="1:26" ht="15.75" customHeight="1">
      <c r="A249" s="17"/>
      <c r="B249" s="17"/>
      <c r="C249" s="17"/>
      <c r="D249" s="17"/>
      <c r="E249" s="1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7"/>
      <c r="S249" s="36"/>
      <c r="T249" s="17"/>
      <c r="U249" s="15"/>
      <c r="V249" s="17"/>
      <c r="W249" s="15"/>
      <c r="X249" s="17"/>
      <c r="Y249" s="17"/>
      <c r="Z249" s="17"/>
    </row>
    <row r="250" spans="1:26" ht="15.75" customHeight="1">
      <c r="A250" s="17"/>
      <c r="B250" s="17"/>
      <c r="C250" s="17"/>
      <c r="D250" s="17"/>
      <c r="E250" s="1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7"/>
      <c r="S250" s="36"/>
      <c r="T250" s="17"/>
      <c r="U250" s="15"/>
      <c r="V250" s="17"/>
      <c r="W250" s="15"/>
      <c r="X250" s="17"/>
      <c r="Y250" s="17"/>
      <c r="Z250" s="17"/>
    </row>
    <row r="251" spans="1:26" ht="15.75" customHeight="1">
      <c r="A251" s="17"/>
      <c r="B251" s="17"/>
      <c r="C251" s="17"/>
      <c r="D251" s="17"/>
      <c r="E251" s="1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7"/>
      <c r="S251" s="36"/>
      <c r="T251" s="17"/>
      <c r="U251" s="15"/>
      <c r="V251" s="17"/>
      <c r="W251" s="15"/>
      <c r="X251" s="17"/>
      <c r="Y251" s="17"/>
      <c r="Z251" s="17"/>
    </row>
    <row r="252" spans="1:26" ht="15.75" customHeight="1">
      <c r="A252" s="17"/>
      <c r="B252" s="17"/>
      <c r="C252" s="17"/>
      <c r="D252" s="17"/>
      <c r="E252" s="1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7"/>
      <c r="S252" s="36"/>
      <c r="T252" s="17"/>
      <c r="U252" s="15"/>
      <c r="V252" s="17"/>
      <c r="W252" s="15"/>
      <c r="X252" s="17"/>
      <c r="Y252" s="17"/>
      <c r="Z252" s="17"/>
    </row>
    <row r="253" spans="1:26" ht="15.75" customHeight="1">
      <c r="A253" s="17"/>
      <c r="B253" s="17"/>
      <c r="C253" s="17"/>
      <c r="D253" s="17"/>
      <c r="E253" s="1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7"/>
      <c r="S253" s="36"/>
      <c r="T253" s="17"/>
      <c r="U253" s="15"/>
      <c r="V253" s="17"/>
      <c r="W253" s="15"/>
      <c r="X253" s="17"/>
      <c r="Y253" s="17"/>
      <c r="Z253" s="17"/>
    </row>
    <row r="254" spans="1:26" ht="15.75" customHeight="1">
      <c r="A254" s="17"/>
      <c r="B254" s="17"/>
      <c r="C254" s="17"/>
      <c r="D254" s="17"/>
      <c r="E254" s="1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7"/>
      <c r="S254" s="36"/>
      <c r="T254" s="17"/>
      <c r="U254" s="15"/>
      <c r="V254" s="17"/>
      <c r="W254" s="15"/>
      <c r="X254" s="17"/>
      <c r="Y254" s="17"/>
      <c r="Z254" s="17"/>
    </row>
    <row r="255" spans="1:26" ht="15.75" customHeight="1">
      <c r="A255" s="17"/>
      <c r="B255" s="17"/>
      <c r="C255" s="17"/>
      <c r="D255" s="17"/>
      <c r="E255" s="1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7"/>
      <c r="S255" s="36"/>
      <c r="T255" s="17"/>
      <c r="U255" s="15"/>
      <c r="V255" s="17"/>
      <c r="W255" s="15"/>
      <c r="X255" s="17"/>
      <c r="Y255" s="17"/>
      <c r="Z255" s="17"/>
    </row>
    <row r="256" spans="1:26" ht="15.75" customHeight="1">
      <c r="A256" s="17"/>
      <c r="B256" s="17"/>
      <c r="C256" s="17"/>
      <c r="D256" s="17"/>
      <c r="E256" s="1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7"/>
      <c r="S256" s="36"/>
      <c r="T256" s="17"/>
      <c r="U256" s="15"/>
      <c r="V256" s="17"/>
      <c r="W256" s="15"/>
      <c r="X256" s="17"/>
      <c r="Y256" s="17"/>
      <c r="Z256" s="17"/>
    </row>
    <row r="257" spans="1:26" ht="15.75" customHeight="1">
      <c r="A257" s="17"/>
      <c r="B257" s="17"/>
      <c r="C257" s="17"/>
      <c r="D257" s="17"/>
      <c r="E257" s="1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7"/>
      <c r="S257" s="36"/>
      <c r="T257" s="17"/>
      <c r="U257" s="15"/>
      <c r="V257" s="17"/>
      <c r="W257" s="15"/>
      <c r="X257" s="17"/>
      <c r="Y257" s="17"/>
      <c r="Z257" s="17"/>
    </row>
    <row r="258" spans="1:26" ht="15.75" customHeight="1">
      <c r="A258" s="17"/>
      <c r="B258" s="17"/>
      <c r="C258" s="17"/>
      <c r="D258" s="17"/>
      <c r="E258" s="1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7"/>
      <c r="S258" s="36"/>
      <c r="T258" s="17"/>
      <c r="U258" s="15"/>
      <c r="V258" s="17"/>
      <c r="W258" s="15"/>
      <c r="X258" s="17"/>
      <c r="Y258" s="17"/>
      <c r="Z258" s="17"/>
    </row>
    <row r="259" spans="1:26" ht="15.75" customHeight="1">
      <c r="A259" s="17"/>
      <c r="B259" s="17"/>
      <c r="C259" s="17"/>
      <c r="D259" s="17"/>
      <c r="E259" s="1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7"/>
      <c r="S259" s="36"/>
      <c r="T259" s="17"/>
      <c r="U259" s="15"/>
      <c r="V259" s="17"/>
      <c r="W259" s="15"/>
      <c r="X259" s="17"/>
      <c r="Y259" s="17"/>
      <c r="Z259" s="17"/>
    </row>
    <row r="260" spans="1:26" ht="15.75" customHeight="1">
      <c r="A260" s="17"/>
      <c r="B260" s="17"/>
      <c r="C260" s="17"/>
      <c r="D260" s="17"/>
      <c r="E260" s="1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7"/>
      <c r="S260" s="36"/>
      <c r="T260" s="17"/>
      <c r="U260" s="15"/>
      <c r="V260" s="17"/>
      <c r="W260" s="15"/>
      <c r="X260" s="17"/>
      <c r="Y260" s="17"/>
      <c r="Z260" s="17"/>
    </row>
    <row r="261" spans="1:26" ht="15.75" customHeight="1">
      <c r="A261" s="17"/>
      <c r="B261" s="17"/>
      <c r="C261" s="17"/>
      <c r="D261" s="17"/>
      <c r="E261" s="1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7"/>
      <c r="S261" s="36"/>
      <c r="T261" s="17"/>
      <c r="U261" s="15"/>
      <c r="V261" s="17"/>
      <c r="W261" s="15"/>
      <c r="X261" s="17"/>
      <c r="Y261" s="17"/>
      <c r="Z261" s="17"/>
    </row>
    <row r="262" spans="1:26" ht="15.75" customHeight="1">
      <c r="A262" s="17"/>
      <c r="B262" s="17"/>
      <c r="C262" s="17"/>
      <c r="D262" s="17"/>
      <c r="E262" s="1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7"/>
      <c r="S262" s="36"/>
      <c r="T262" s="17"/>
      <c r="U262" s="15"/>
      <c r="V262" s="17"/>
      <c r="W262" s="15"/>
      <c r="X262" s="17"/>
      <c r="Y262" s="17"/>
      <c r="Z262" s="17"/>
    </row>
    <row r="263" spans="1:26" ht="15.75" customHeight="1">
      <c r="A263" s="17"/>
      <c r="B263" s="17"/>
      <c r="C263" s="17"/>
      <c r="D263" s="17"/>
      <c r="E263" s="1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7"/>
      <c r="S263" s="36"/>
      <c r="T263" s="17"/>
      <c r="U263" s="15"/>
      <c r="V263" s="17"/>
      <c r="W263" s="15"/>
      <c r="X263" s="17"/>
      <c r="Y263" s="17"/>
      <c r="Z263" s="17"/>
    </row>
    <row r="264" spans="1:26" ht="15.75" customHeight="1">
      <c r="A264" s="17"/>
      <c r="B264" s="17"/>
      <c r="C264" s="17"/>
      <c r="D264" s="17"/>
      <c r="E264" s="1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7"/>
      <c r="S264" s="36"/>
      <c r="T264" s="17"/>
      <c r="U264" s="15"/>
      <c r="V264" s="17"/>
      <c r="W264" s="15"/>
      <c r="X264" s="17"/>
      <c r="Y264" s="17"/>
      <c r="Z264" s="17"/>
    </row>
    <row r="265" spans="1:26" ht="15.75" customHeight="1">
      <c r="A265" s="17"/>
      <c r="B265" s="17"/>
      <c r="C265" s="17"/>
      <c r="D265" s="17"/>
      <c r="E265" s="1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7"/>
      <c r="S265" s="36"/>
      <c r="T265" s="17"/>
      <c r="U265" s="15"/>
      <c r="V265" s="17"/>
      <c r="W265" s="15"/>
      <c r="X265" s="17"/>
      <c r="Y265" s="17"/>
      <c r="Z265" s="17"/>
    </row>
    <row r="266" spans="1:26" ht="15.75" customHeight="1">
      <c r="A266" s="17"/>
      <c r="B266" s="17"/>
      <c r="C266" s="17"/>
      <c r="D266" s="17"/>
      <c r="E266" s="1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7"/>
      <c r="S266" s="36"/>
      <c r="T266" s="17"/>
      <c r="U266" s="15"/>
      <c r="V266" s="17"/>
      <c r="W266" s="15"/>
      <c r="X266" s="17"/>
      <c r="Y266" s="17"/>
      <c r="Z266" s="17"/>
    </row>
    <row r="267" spans="1:26" ht="15.75" customHeight="1">
      <c r="A267" s="17"/>
      <c r="B267" s="17"/>
      <c r="C267" s="17"/>
      <c r="D267" s="17"/>
      <c r="E267" s="1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7"/>
      <c r="S267" s="36"/>
      <c r="T267" s="17"/>
      <c r="U267" s="15"/>
      <c r="V267" s="17"/>
      <c r="W267" s="15"/>
      <c r="X267" s="17"/>
      <c r="Y267" s="17"/>
      <c r="Z267" s="17"/>
    </row>
    <row r="268" spans="1:26" ht="15.75" customHeight="1">
      <c r="A268" s="17"/>
      <c r="B268" s="17"/>
      <c r="C268" s="17"/>
      <c r="D268" s="17"/>
      <c r="E268" s="1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7"/>
      <c r="S268" s="36"/>
      <c r="T268" s="17"/>
      <c r="U268" s="15"/>
      <c r="V268" s="17"/>
      <c r="W268" s="15"/>
      <c r="X268" s="17"/>
      <c r="Y268" s="17"/>
      <c r="Z268" s="17"/>
    </row>
    <row r="269" spans="1:26" ht="15.75" customHeight="1">
      <c r="A269" s="17"/>
      <c r="B269" s="17"/>
      <c r="C269" s="17"/>
      <c r="D269" s="17"/>
      <c r="E269" s="1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7"/>
      <c r="S269" s="36"/>
      <c r="T269" s="17"/>
      <c r="U269" s="15"/>
      <c r="V269" s="17"/>
      <c r="W269" s="15"/>
      <c r="X269" s="17"/>
      <c r="Y269" s="17"/>
      <c r="Z269" s="17"/>
    </row>
    <row r="270" spans="1:26" ht="15.75" customHeight="1">
      <c r="A270" s="17"/>
      <c r="B270" s="17"/>
      <c r="C270" s="17"/>
      <c r="D270" s="17"/>
      <c r="E270" s="1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7"/>
      <c r="S270" s="36"/>
      <c r="T270" s="17"/>
      <c r="U270" s="15"/>
      <c r="V270" s="17"/>
      <c r="W270" s="15"/>
      <c r="X270" s="17"/>
      <c r="Y270" s="17"/>
      <c r="Z270" s="17"/>
    </row>
    <row r="271" spans="1:26" ht="15.75" customHeight="1">
      <c r="A271" s="17"/>
      <c r="B271" s="17"/>
      <c r="C271" s="17"/>
      <c r="D271" s="17"/>
      <c r="E271" s="1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7"/>
      <c r="S271" s="36"/>
      <c r="T271" s="17"/>
      <c r="U271" s="15"/>
      <c r="V271" s="17"/>
      <c r="W271" s="15"/>
      <c r="X271" s="17"/>
      <c r="Y271" s="17"/>
      <c r="Z271" s="17"/>
    </row>
    <row r="272" spans="1:26" ht="15.75" customHeight="1">
      <c r="A272" s="17"/>
      <c r="B272" s="17"/>
      <c r="C272" s="17"/>
      <c r="D272" s="17"/>
      <c r="E272" s="1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7"/>
      <c r="S272" s="36"/>
      <c r="T272" s="17"/>
      <c r="U272" s="15"/>
      <c r="V272" s="17"/>
      <c r="W272" s="15"/>
      <c r="X272" s="17"/>
      <c r="Y272" s="17"/>
      <c r="Z272" s="17"/>
    </row>
    <row r="273" spans="1:26" ht="15.75" customHeight="1">
      <c r="A273" s="17"/>
      <c r="B273" s="17"/>
      <c r="C273" s="17"/>
      <c r="D273" s="17"/>
      <c r="E273" s="1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7"/>
      <c r="S273" s="36"/>
      <c r="T273" s="17"/>
      <c r="U273" s="15"/>
      <c r="V273" s="17"/>
      <c r="W273" s="15"/>
      <c r="X273" s="17"/>
      <c r="Y273" s="17"/>
      <c r="Z273" s="17"/>
    </row>
    <row r="274" spans="1:26" ht="15.75" customHeight="1">
      <c r="A274" s="17"/>
      <c r="B274" s="17"/>
      <c r="C274" s="17"/>
      <c r="D274" s="17"/>
      <c r="E274" s="1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7"/>
      <c r="S274" s="36"/>
      <c r="T274" s="17"/>
      <c r="U274" s="15"/>
      <c r="V274" s="17"/>
      <c r="W274" s="15"/>
      <c r="X274" s="17"/>
      <c r="Y274" s="17"/>
      <c r="Z274" s="17"/>
    </row>
    <row r="275" spans="1:26" ht="15.75" customHeight="1">
      <c r="A275" s="17"/>
      <c r="B275" s="17"/>
      <c r="C275" s="17"/>
      <c r="D275" s="17"/>
      <c r="E275" s="1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7"/>
      <c r="S275" s="36"/>
      <c r="T275" s="17"/>
      <c r="U275" s="15"/>
      <c r="V275" s="17"/>
      <c r="W275" s="15"/>
      <c r="X275" s="17"/>
      <c r="Y275" s="17"/>
      <c r="Z275" s="17"/>
    </row>
    <row r="276" spans="1:26" ht="15.75" customHeight="1">
      <c r="A276" s="17"/>
      <c r="B276" s="17"/>
      <c r="C276" s="17"/>
      <c r="D276" s="17"/>
      <c r="E276" s="1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7"/>
      <c r="S276" s="36"/>
      <c r="T276" s="17"/>
      <c r="U276" s="15"/>
      <c r="V276" s="17"/>
      <c r="W276" s="15"/>
      <c r="X276" s="17"/>
      <c r="Y276" s="17"/>
      <c r="Z276" s="17"/>
    </row>
    <row r="277" spans="1:26" ht="15.75" customHeight="1">
      <c r="A277" s="17"/>
      <c r="B277" s="17"/>
      <c r="C277" s="17"/>
      <c r="D277" s="17"/>
      <c r="E277" s="1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7"/>
      <c r="S277" s="36"/>
      <c r="T277" s="17"/>
      <c r="U277" s="15"/>
      <c r="V277" s="17"/>
      <c r="W277" s="15"/>
      <c r="X277" s="17"/>
      <c r="Y277" s="17"/>
      <c r="Z277" s="17"/>
    </row>
    <row r="278" spans="1:26" ht="15.75" customHeight="1">
      <c r="A278" s="17"/>
      <c r="B278" s="17"/>
      <c r="C278" s="17"/>
      <c r="D278" s="17"/>
      <c r="E278" s="1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7"/>
      <c r="S278" s="36"/>
      <c r="T278" s="17"/>
      <c r="U278" s="15"/>
      <c r="V278" s="17"/>
      <c r="W278" s="15"/>
      <c r="X278" s="17"/>
      <c r="Y278" s="17"/>
      <c r="Z278" s="17"/>
    </row>
    <row r="279" spans="1:26" ht="15.75" customHeight="1">
      <c r="A279" s="17"/>
      <c r="B279" s="17"/>
      <c r="C279" s="17"/>
      <c r="D279" s="17"/>
      <c r="E279" s="1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7"/>
      <c r="S279" s="36"/>
      <c r="T279" s="17"/>
      <c r="U279" s="15"/>
      <c r="V279" s="17"/>
      <c r="W279" s="15"/>
      <c r="X279" s="17"/>
      <c r="Y279" s="17"/>
      <c r="Z279" s="17"/>
    </row>
    <row r="280" spans="1:26" ht="15.75" customHeight="1">
      <c r="A280" s="17"/>
      <c r="B280" s="17"/>
      <c r="C280" s="17"/>
      <c r="D280" s="17"/>
      <c r="E280" s="1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7"/>
      <c r="S280" s="36"/>
      <c r="T280" s="17"/>
      <c r="U280" s="15"/>
      <c r="V280" s="17"/>
      <c r="W280" s="15"/>
      <c r="X280" s="17"/>
      <c r="Y280" s="17"/>
      <c r="Z280" s="17"/>
    </row>
    <row r="281" spans="1:26" ht="15.75" customHeight="1">
      <c r="A281" s="17"/>
      <c r="B281" s="17"/>
      <c r="C281" s="17"/>
      <c r="D281" s="17"/>
      <c r="E281" s="1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7"/>
      <c r="S281" s="36"/>
      <c r="T281" s="17"/>
      <c r="U281" s="15"/>
      <c r="V281" s="17"/>
      <c r="W281" s="15"/>
      <c r="X281" s="17"/>
      <c r="Y281" s="17"/>
      <c r="Z281" s="17"/>
    </row>
    <row r="282" spans="1:26" ht="15.75" customHeight="1">
      <c r="A282" s="17"/>
      <c r="B282" s="17"/>
      <c r="C282" s="17"/>
      <c r="D282" s="17"/>
      <c r="E282" s="1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7"/>
      <c r="S282" s="36"/>
      <c r="T282" s="17"/>
      <c r="U282" s="15"/>
      <c r="V282" s="17"/>
      <c r="W282" s="15"/>
      <c r="X282" s="17"/>
      <c r="Y282" s="17"/>
      <c r="Z282" s="17"/>
    </row>
    <row r="283" spans="1:26" ht="15.75" customHeight="1">
      <c r="A283" s="17"/>
      <c r="B283" s="17"/>
      <c r="C283" s="17"/>
      <c r="D283" s="17"/>
      <c r="E283" s="1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7"/>
      <c r="S283" s="36"/>
      <c r="T283" s="17"/>
      <c r="U283" s="15"/>
      <c r="V283" s="17"/>
      <c r="W283" s="15"/>
      <c r="X283" s="17"/>
      <c r="Y283" s="17"/>
      <c r="Z283" s="17"/>
    </row>
    <row r="284" spans="1:26" ht="15.75" customHeight="1">
      <c r="A284" s="17"/>
      <c r="B284" s="17"/>
      <c r="C284" s="17"/>
      <c r="D284" s="17"/>
      <c r="E284" s="1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7"/>
      <c r="S284" s="36"/>
      <c r="T284" s="17"/>
      <c r="U284" s="15"/>
      <c r="V284" s="17"/>
      <c r="W284" s="15"/>
      <c r="X284" s="17"/>
      <c r="Y284" s="17"/>
      <c r="Z284" s="17"/>
    </row>
    <row r="285" spans="1:26" ht="15.75" customHeight="1">
      <c r="A285" s="17"/>
      <c r="B285" s="17"/>
      <c r="C285" s="17"/>
      <c r="D285" s="17"/>
      <c r="E285" s="1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7"/>
      <c r="S285" s="36"/>
      <c r="T285" s="17"/>
      <c r="U285" s="15"/>
      <c r="V285" s="17"/>
      <c r="W285" s="15"/>
      <c r="X285" s="17"/>
      <c r="Y285" s="17"/>
      <c r="Z285" s="17"/>
    </row>
    <row r="286" spans="1:26" ht="15.75" customHeight="1">
      <c r="A286" s="17"/>
      <c r="B286" s="17"/>
      <c r="C286" s="17"/>
      <c r="D286" s="17"/>
      <c r="E286" s="1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7"/>
      <c r="S286" s="36"/>
      <c r="T286" s="17"/>
      <c r="U286" s="15"/>
      <c r="V286" s="17"/>
      <c r="W286" s="15"/>
      <c r="X286" s="17"/>
      <c r="Y286" s="17"/>
      <c r="Z286" s="17"/>
    </row>
    <row r="287" spans="1:26" ht="15.75" customHeight="1">
      <c r="A287" s="17"/>
      <c r="B287" s="17"/>
      <c r="C287" s="17"/>
      <c r="D287" s="17"/>
      <c r="E287" s="1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7"/>
      <c r="S287" s="36"/>
      <c r="T287" s="17"/>
      <c r="U287" s="15"/>
      <c r="V287" s="17"/>
      <c r="W287" s="15"/>
      <c r="X287" s="17"/>
      <c r="Y287" s="17"/>
      <c r="Z287" s="17"/>
    </row>
    <row r="288" spans="1:26" ht="15.75" customHeight="1">
      <c r="A288" s="17"/>
      <c r="B288" s="17"/>
      <c r="C288" s="17"/>
      <c r="D288" s="17"/>
      <c r="E288" s="1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7"/>
      <c r="S288" s="36"/>
      <c r="T288" s="17"/>
      <c r="U288" s="15"/>
      <c r="V288" s="17"/>
      <c r="W288" s="15"/>
      <c r="X288" s="17"/>
      <c r="Y288" s="17"/>
      <c r="Z288" s="17"/>
    </row>
    <row r="289" spans="1:26" ht="15.75" customHeight="1">
      <c r="A289" s="17"/>
      <c r="B289" s="17"/>
      <c r="C289" s="17"/>
      <c r="D289" s="17"/>
      <c r="E289" s="1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7"/>
      <c r="S289" s="36"/>
      <c r="T289" s="17"/>
      <c r="U289" s="15"/>
      <c r="V289" s="17"/>
      <c r="W289" s="15"/>
      <c r="X289" s="17"/>
      <c r="Y289" s="17"/>
      <c r="Z289" s="17"/>
    </row>
    <row r="290" spans="1:26" ht="15.75" customHeight="1">
      <c r="A290" s="17"/>
      <c r="B290" s="17"/>
      <c r="C290" s="17"/>
      <c r="D290" s="17"/>
      <c r="E290" s="1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7"/>
      <c r="S290" s="36"/>
      <c r="T290" s="17"/>
      <c r="U290" s="15"/>
      <c r="V290" s="17"/>
      <c r="W290" s="15"/>
      <c r="X290" s="17"/>
      <c r="Y290" s="17"/>
      <c r="Z290" s="17"/>
    </row>
    <row r="291" spans="1:26" ht="15.75" customHeight="1">
      <c r="A291" s="17"/>
      <c r="B291" s="17"/>
      <c r="C291" s="17"/>
      <c r="D291" s="17"/>
      <c r="E291" s="1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7"/>
      <c r="S291" s="36"/>
      <c r="T291" s="17"/>
      <c r="U291" s="15"/>
      <c r="V291" s="17"/>
      <c r="W291" s="15"/>
      <c r="X291" s="17"/>
      <c r="Y291" s="17"/>
      <c r="Z291" s="17"/>
    </row>
    <row r="292" spans="1:26" ht="15.75" customHeight="1">
      <c r="A292" s="17"/>
      <c r="B292" s="17"/>
      <c r="C292" s="17"/>
      <c r="D292" s="17"/>
      <c r="E292" s="1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7"/>
      <c r="S292" s="36"/>
      <c r="T292" s="17"/>
      <c r="U292" s="15"/>
      <c r="V292" s="17"/>
      <c r="W292" s="15"/>
      <c r="X292" s="17"/>
      <c r="Y292" s="17"/>
      <c r="Z292" s="17"/>
    </row>
    <row r="293" spans="1:26" ht="15.75" customHeight="1">
      <c r="A293" s="17"/>
      <c r="B293" s="17"/>
      <c r="C293" s="17"/>
      <c r="D293" s="17"/>
      <c r="E293" s="1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7"/>
      <c r="S293" s="36"/>
      <c r="T293" s="17"/>
      <c r="U293" s="15"/>
      <c r="V293" s="17"/>
      <c r="W293" s="15"/>
      <c r="X293" s="17"/>
      <c r="Y293" s="17"/>
      <c r="Z293" s="17"/>
    </row>
    <row r="294" spans="1:26" ht="15.75" customHeight="1">
      <c r="A294" s="17"/>
      <c r="B294" s="17"/>
      <c r="C294" s="17"/>
      <c r="D294" s="17"/>
      <c r="E294" s="1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7"/>
      <c r="S294" s="36"/>
      <c r="T294" s="17"/>
      <c r="U294" s="15"/>
      <c r="V294" s="17"/>
      <c r="W294" s="15"/>
      <c r="X294" s="17"/>
      <c r="Y294" s="17"/>
      <c r="Z294" s="17"/>
    </row>
    <row r="295" spans="1:26" ht="15.75" customHeight="1">
      <c r="A295" s="17"/>
      <c r="B295" s="17"/>
      <c r="C295" s="17"/>
      <c r="D295" s="17"/>
      <c r="E295" s="1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7"/>
      <c r="S295" s="36"/>
      <c r="T295" s="17"/>
      <c r="U295" s="15"/>
      <c r="V295" s="17"/>
      <c r="W295" s="15"/>
      <c r="X295" s="17"/>
      <c r="Y295" s="17"/>
      <c r="Z295" s="17"/>
    </row>
    <row r="296" spans="1:26" ht="15.75" customHeight="1">
      <c r="A296" s="17"/>
      <c r="B296" s="17"/>
      <c r="C296" s="17"/>
      <c r="D296" s="17"/>
      <c r="E296" s="1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7"/>
      <c r="S296" s="36"/>
      <c r="T296" s="17"/>
      <c r="U296" s="15"/>
      <c r="V296" s="17"/>
      <c r="W296" s="15"/>
      <c r="X296" s="17"/>
      <c r="Y296" s="17"/>
      <c r="Z296" s="17"/>
    </row>
    <row r="297" spans="1:26" ht="15.75" customHeight="1">
      <c r="A297" s="17"/>
      <c r="B297" s="17"/>
      <c r="C297" s="17"/>
      <c r="D297" s="17"/>
      <c r="E297" s="1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7"/>
      <c r="S297" s="36"/>
      <c r="T297" s="17"/>
      <c r="U297" s="15"/>
      <c r="V297" s="17"/>
      <c r="W297" s="15"/>
      <c r="X297" s="17"/>
      <c r="Y297" s="17"/>
      <c r="Z297" s="17"/>
    </row>
    <row r="298" spans="1:26" ht="15.75" customHeight="1">
      <c r="A298" s="17"/>
      <c r="B298" s="17"/>
      <c r="C298" s="17"/>
      <c r="D298" s="17"/>
      <c r="E298" s="1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7"/>
      <c r="S298" s="36"/>
      <c r="T298" s="17"/>
      <c r="U298" s="15"/>
      <c r="V298" s="17"/>
      <c r="W298" s="15"/>
      <c r="X298" s="17"/>
      <c r="Y298" s="17"/>
      <c r="Z298" s="17"/>
    </row>
    <row r="299" spans="1:26" ht="15.75" customHeight="1">
      <c r="A299" s="17"/>
      <c r="B299" s="17"/>
      <c r="C299" s="17"/>
      <c r="D299" s="17"/>
      <c r="E299" s="1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7"/>
      <c r="S299" s="36"/>
      <c r="T299" s="17"/>
      <c r="U299" s="15"/>
      <c r="V299" s="17"/>
      <c r="W299" s="15"/>
      <c r="X299" s="17"/>
      <c r="Y299" s="17"/>
      <c r="Z299" s="17"/>
    </row>
    <row r="300" spans="1:26" ht="15.75" customHeight="1">
      <c r="A300" s="17"/>
      <c r="B300" s="17"/>
      <c r="C300" s="17"/>
      <c r="D300" s="17"/>
      <c r="E300" s="1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7"/>
      <c r="S300" s="36"/>
      <c r="T300" s="17"/>
      <c r="U300" s="15"/>
      <c r="V300" s="17"/>
      <c r="W300" s="15"/>
      <c r="X300" s="17"/>
      <c r="Y300" s="17"/>
      <c r="Z300" s="17"/>
    </row>
    <row r="301" spans="1:26" ht="15.75" customHeight="1">
      <c r="A301" s="17"/>
      <c r="B301" s="17"/>
      <c r="C301" s="17"/>
      <c r="D301" s="17"/>
      <c r="E301" s="1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7"/>
      <c r="S301" s="36"/>
      <c r="T301" s="17"/>
      <c r="U301" s="15"/>
      <c r="V301" s="17"/>
      <c r="W301" s="15"/>
      <c r="X301" s="17"/>
      <c r="Y301" s="17"/>
      <c r="Z301" s="17"/>
    </row>
    <row r="302" spans="1:26" ht="15.75" customHeight="1">
      <c r="A302" s="17"/>
      <c r="B302" s="17"/>
      <c r="C302" s="17"/>
      <c r="D302" s="17"/>
      <c r="E302" s="1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7"/>
      <c r="S302" s="36"/>
      <c r="T302" s="17"/>
      <c r="U302" s="15"/>
      <c r="V302" s="17"/>
      <c r="W302" s="15"/>
      <c r="X302" s="17"/>
      <c r="Y302" s="17"/>
      <c r="Z302" s="17"/>
    </row>
    <row r="303" spans="1:26" ht="15.75" customHeight="1">
      <c r="A303" s="17"/>
      <c r="B303" s="17"/>
      <c r="C303" s="17"/>
      <c r="D303" s="17"/>
      <c r="E303" s="1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7"/>
      <c r="S303" s="36"/>
      <c r="T303" s="17"/>
      <c r="U303" s="15"/>
      <c r="V303" s="17"/>
      <c r="W303" s="15"/>
      <c r="X303" s="17"/>
      <c r="Y303" s="17"/>
      <c r="Z303" s="17"/>
    </row>
    <row r="304" spans="1:26" ht="15.75" customHeight="1">
      <c r="A304" s="17"/>
      <c r="B304" s="17"/>
      <c r="C304" s="17"/>
      <c r="D304" s="17"/>
      <c r="E304" s="1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7"/>
      <c r="S304" s="36"/>
      <c r="T304" s="17"/>
      <c r="U304" s="15"/>
      <c r="V304" s="17"/>
      <c r="W304" s="15"/>
      <c r="X304" s="17"/>
      <c r="Y304" s="17"/>
      <c r="Z304" s="17"/>
    </row>
    <row r="305" spans="1:26" ht="15.75" customHeight="1">
      <c r="A305" s="17"/>
      <c r="B305" s="17"/>
      <c r="C305" s="17"/>
      <c r="D305" s="17"/>
      <c r="E305" s="1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7"/>
      <c r="S305" s="36"/>
      <c r="T305" s="17"/>
      <c r="U305" s="15"/>
      <c r="V305" s="17"/>
      <c r="W305" s="15"/>
      <c r="X305" s="17"/>
      <c r="Y305" s="17"/>
      <c r="Z305" s="17"/>
    </row>
    <row r="306" spans="1:26" ht="15.75" customHeight="1">
      <c r="A306" s="17"/>
      <c r="B306" s="17"/>
      <c r="C306" s="17"/>
      <c r="D306" s="17"/>
      <c r="E306" s="1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7"/>
      <c r="S306" s="36"/>
      <c r="T306" s="17"/>
      <c r="U306" s="15"/>
      <c r="V306" s="17"/>
      <c r="W306" s="15"/>
      <c r="X306" s="17"/>
      <c r="Y306" s="17"/>
      <c r="Z306" s="17"/>
    </row>
    <row r="307" spans="1:26" ht="15.75" customHeight="1">
      <c r="A307" s="17"/>
      <c r="B307" s="17"/>
      <c r="C307" s="17"/>
      <c r="D307" s="17"/>
      <c r="E307" s="1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7"/>
      <c r="S307" s="36"/>
      <c r="T307" s="17"/>
      <c r="U307" s="15"/>
      <c r="V307" s="17"/>
      <c r="W307" s="15"/>
      <c r="X307" s="17"/>
      <c r="Y307" s="17"/>
      <c r="Z307" s="17"/>
    </row>
    <row r="308" spans="1:26" ht="15.75" customHeight="1">
      <c r="A308" s="17"/>
      <c r="B308" s="17"/>
      <c r="C308" s="17"/>
      <c r="D308" s="17"/>
      <c r="E308" s="1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7"/>
      <c r="S308" s="36"/>
      <c r="T308" s="17"/>
      <c r="U308" s="15"/>
      <c r="V308" s="17"/>
      <c r="W308" s="15"/>
      <c r="X308" s="17"/>
      <c r="Y308" s="17"/>
      <c r="Z308" s="17"/>
    </row>
    <row r="309" spans="1:26" ht="15.75" customHeight="1">
      <c r="A309" s="17"/>
      <c r="B309" s="17"/>
      <c r="C309" s="17"/>
      <c r="D309" s="17"/>
      <c r="E309" s="1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7"/>
      <c r="S309" s="36"/>
      <c r="T309" s="17"/>
      <c r="U309" s="15"/>
      <c r="V309" s="17"/>
      <c r="W309" s="15"/>
      <c r="X309" s="17"/>
      <c r="Y309" s="17"/>
      <c r="Z309" s="17"/>
    </row>
    <row r="310" spans="1:26" ht="15.75" customHeight="1">
      <c r="A310" s="17"/>
      <c r="B310" s="17"/>
      <c r="C310" s="17"/>
      <c r="D310" s="17"/>
      <c r="E310" s="1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7"/>
      <c r="S310" s="36"/>
      <c r="T310" s="17"/>
      <c r="U310" s="15"/>
      <c r="V310" s="17"/>
      <c r="W310" s="15"/>
      <c r="X310" s="17"/>
      <c r="Y310" s="17"/>
      <c r="Z310" s="17"/>
    </row>
    <row r="311" spans="1:26" ht="15.75" customHeight="1">
      <c r="A311" s="17"/>
      <c r="B311" s="17"/>
      <c r="C311" s="17"/>
      <c r="D311" s="17"/>
      <c r="E311" s="1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7"/>
      <c r="S311" s="36"/>
      <c r="T311" s="17"/>
      <c r="U311" s="15"/>
      <c r="V311" s="17"/>
      <c r="W311" s="15"/>
      <c r="X311" s="17"/>
      <c r="Y311" s="17"/>
      <c r="Z311" s="17"/>
    </row>
    <row r="312" spans="1:26" ht="15.75" customHeight="1">
      <c r="A312" s="17"/>
      <c r="B312" s="17"/>
      <c r="C312" s="17"/>
      <c r="D312" s="17"/>
      <c r="E312" s="1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7"/>
      <c r="S312" s="36"/>
      <c r="T312" s="17"/>
      <c r="U312" s="15"/>
      <c r="V312" s="17"/>
      <c r="W312" s="15"/>
      <c r="X312" s="17"/>
      <c r="Y312" s="17"/>
      <c r="Z312" s="17"/>
    </row>
    <row r="313" spans="1:26" ht="15.75" customHeight="1">
      <c r="A313" s="17"/>
      <c r="B313" s="17"/>
      <c r="C313" s="17"/>
      <c r="D313" s="17"/>
      <c r="E313" s="1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7"/>
      <c r="S313" s="36"/>
      <c r="T313" s="17"/>
      <c r="U313" s="15"/>
      <c r="V313" s="17"/>
      <c r="W313" s="15"/>
      <c r="X313" s="17"/>
      <c r="Y313" s="17"/>
      <c r="Z313" s="17"/>
    </row>
    <row r="314" spans="1:26" ht="15.75" customHeight="1">
      <c r="A314" s="17"/>
      <c r="B314" s="17"/>
      <c r="C314" s="17"/>
      <c r="D314" s="17"/>
      <c r="E314" s="1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7"/>
      <c r="S314" s="36"/>
      <c r="T314" s="17"/>
      <c r="U314" s="15"/>
      <c r="V314" s="17"/>
      <c r="W314" s="15"/>
      <c r="X314" s="17"/>
      <c r="Y314" s="17"/>
      <c r="Z314" s="17"/>
    </row>
    <row r="315" spans="1:26" ht="15.75" customHeight="1">
      <c r="A315" s="17"/>
      <c r="B315" s="17"/>
      <c r="C315" s="17"/>
      <c r="D315" s="17"/>
      <c r="E315" s="1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7"/>
      <c r="S315" s="36"/>
      <c r="T315" s="17"/>
      <c r="U315" s="15"/>
      <c r="V315" s="17"/>
      <c r="W315" s="15"/>
      <c r="X315" s="17"/>
      <c r="Y315" s="17"/>
      <c r="Z315" s="17"/>
    </row>
    <row r="316" spans="1:26" ht="15.75" customHeight="1">
      <c r="A316" s="17"/>
      <c r="B316" s="17"/>
      <c r="C316" s="17"/>
      <c r="D316" s="17"/>
      <c r="E316" s="1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7"/>
      <c r="S316" s="36"/>
      <c r="T316" s="17"/>
      <c r="U316" s="15"/>
      <c r="V316" s="17"/>
      <c r="W316" s="15"/>
      <c r="X316" s="17"/>
      <c r="Y316" s="17"/>
      <c r="Z316" s="17"/>
    </row>
    <row r="317" spans="1:26" ht="15.75" customHeight="1">
      <c r="A317" s="17"/>
      <c r="B317" s="17"/>
      <c r="C317" s="17"/>
      <c r="D317" s="17"/>
      <c r="E317" s="1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7"/>
      <c r="S317" s="36"/>
      <c r="T317" s="17"/>
      <c r="U317" s="15"/>
      <c r="V317" s="17"/>
      <c r="W317" s="15"/>
      <c r="X317" s="17"/>
      <c r="Y317" s="17"/>
      <c r="Z317" s="17"/>
    </row>
    <row r="318" spans="1:26" ht="15.75" customHeight="1">
      <c r="A318" s="17"/>
      <c r="B318" s="17"/>
      <c r="C318" s="17"/>
      <c r="D318" s="17"/>
      <c r="E318" s="1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7"/>
      <c r="S318" s="36"/>
      <c r="T318" s="17"/>
      <c r="U318" s="15"/>
      <c r="V318" s="17"/>
      <c r="W318" s="15"/>
      <c r="X318" s="17"/>
      <c r="Y318" s="17"/>
      <c r="Z318" s="17"/>
    </row>
    <row r="319" spans="1:26" ht="15.75" customHeight="1">
      <c r="A319" s="17"/>
      <c r="B319" s="17"/>
      <c r="C319" s="17"/>
      <c r="D319" s="17"/>
      <c r="E319" s="1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7"/>
      <c r="S319" s="36"/>
      <c r="T319" s="17"/>
      <c r="U319" s="15"/>
      <c r="V319" s="17"/>
      <c r="W319" s="15"/>
      <c r="X319" s="17"/>
      <c r="Y319" s="17"/>
      <c r="Z319" s="17"/>
    </row>
    <row r="320" spans="1:26" ht="15.75" customHeight="1">
      <c r="A320" s="17"/>
      <c r="B320" s="17"/>
      <c r="C320" s="17"/>
      <c r="D320" s="17"/>
      <c r="E320" s="1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7"/>
      <c r="S320" s="36"/>
      <c r="T320" s="17"/>
      <c r="U320" s="15"/>
      <c r="V320" s="17"/>
      <c r="W320" s="15"/>
      <c r="X320" s="17"/>
      <c r="Y320" s="17"/>
      <c r="Z320" s="17"/>
    </row>
    <row r="321" spans="1:26" ht="15.75" customHeight="1">
      <c r="A321" s="17"/>
      <c r="B321" s="17"/>
      <c r="C321" s="17"/>
      <c r="D321" s="17"/>
      <c r="E321" s="1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7"/>
      <c r="S321" s="36"/>
      <c r="T321" s="17"/>
      <c r="U321" s="15"/>
      <c r="V321" s="17"/>
      <c r="W321" s="15"/>
      <c r="X321" s="17"/>
      <c r="Y321" s="17"/>
      <c r="Z321" s="17"/>
    </row>
    <row r="322" spans="1:26" ht="15.75" customHeight="1">
      <c r="A322" s="17"/>
      <c r="B322" s="17"/>
      <c r="C322" s="17"/>
      <c r="D322" s="17"/>
      <c r="E322" s="1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7"/>
      <c r="S322" s="36"/>
      <c r="T322" s="17"/>
      <c r="U322" s="15"/>
      <c r="V322" s="17"/>
      <c r="W322" s="15"/>
      <c r="X322" s="17"/>
      <c r="Y322" s="17"/>
      <c r="Z322" s="17"/>
    </row>
    <row r="323" spans="1:26" ht="15.75" customHeight="1">
      <c r="A323" s="17"/>
      <c r="B323" s="17"/>
      <c r="C323" s="17"/>
      <c r="D323" s="17"/>
      <c r="E323" s="1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7"/>
      <c r="S323" s="36"/>
      <c r="T323" s="17"/>
      <c r="U323" s="15"/>
      <c r="V323" s="17"/>
      <c r="W323" s="15"/>
      <c r="X323" s="17"/>
      <c r="Y323" s="17"/>
      <c r="Z323" s="17"/>
    </row>
    <row r="324" spans="1:26" ht="15.75" customHeight="1">
      <c r="A324" s="17"/>
      <c r="B324" s="17"/>
      <c r="C324" s="17"/>
      <c r="D324" s="17"/>
      <c r="E324" s="1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7"/>
      <c r="S324" s="36"/>
      <c r="T324" s="17"/>
      <c r="U324" s="15"/>
      <c r="V324" s="17"/>
      <c r="W324" s="15"/>
      <c r="X324" s="17"/>
      <c r="Y324" s="17"/>
      <c r="Z324" s="17"/>
    </row>
    <row r="325" spans="1:26" ht="15.75" customHeight="1">
      <c r="A325" s="17"/>
      <c r="B325" s="17"/>
      <c r="C325" s="17"/>
      <c r="D325" s="17"/>
      <c r="E325" s="1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7"/>
      <c r="S325" s="36"/>
      <c r="T325" s="17"/>
      <c r="U325" s="15"/>
      <c r="V325" s="17"/>
      <c r="W325" s="15"/>
      <c r="X325" s="17"/>
      <c r="Y325" s="17"/>
      <c r="Z325" s="17"/>
    </row>
    <row r="326" spans="1:26" ht="15.75" customHeight="1">
      <c r="A326" s="17"/>
      <c r="B326" s="17"/>
      <c r="C326" s="17"/>
      <c r="D326" s="17"/>
      <c r="E326" s="1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7"/>
      <c r="S326" s="36"/>
      <c r="T326" s="17"/>
      <c r="U326" s="15"/>
      <c r="V326" s="17"/>
      <c r="W326" s="15"/>
      <c r="X326" s="17"/>
      <c r="Y326" s="17"/>
      <c r="Z326" s="17"/>
    </row>
    <row r="327" spans="1:26" ht="15.75" customHeight="1">
      <c r="A327" s="17"/>
      <c r="B327" s="17"/>
      <c r="C327" s="17"/>
      <c r="D327" s="17"/>
      <c r="E327" s="1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7"/>
      <c r="S327" s="36"/>
      <c r="T327" s="17"/>
      <c r="U327" s="15"/>
      <c r="V327" s="17"/>
      <c r="W327" s="15"/>
      <c r="X327" s="17"/>
      <c r="Y327" s="17"/>
      <c r="Z327" s="17"/>
    </row>
    <row r="328" spans="1:26" ht="15.75" customHeight="1">
      <c r="A328" s="17"/>
      <c r="B328" s="17"/>
      <c r="C328" s="17"/>
      <c r="D328" s="17"/>
      <c r="E328" s="1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7"/>
      <c r="S328" s="36"/>
      <c r="T328" s="17"/>
      <c r="U328" s="15"/>
      <c r="V328" s="17"/>
      <c r="W328" s="15"/>
      <c r="X328" s="17"/>
      <c r="Y328" s="17"/>
      <c r="Z328" s="17"/>
    </row>
    <row r="329" spans="1:26" ht="15.75" customHeight="1">
      <c r="A329" s="17"/>
      <c r="B329" s="17"/>
      <c r="C329" s="17"/>
      <c r="D329" s="17"/>
      <c r="E329" s="1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7"/>
      <c r="S329" s="36"/>
      <c r="T329" s="17"/>
      <c r="U329" s="15"/>
      <c r="V329" s="17"/>
      <c r="W329" s="15"/>
      <c r="X329" s="17"/>
      <c r="Y329" s="17"/>
      <c r="Z329" s="17"/>
    </row>
    <row r="330" spans="1:26" ht="15.75" customHeight="1">
      <c r="A330" s="17"/>
      <c r="B330" s="17"/>
      <c r="C330" s="17"/>
      <c r="D330" s="17"/>
      <c r="E330" s="1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7"/>
      <c r="S330" s="36"/>
      <c r="T330" s="17"/>
      <c r="U330" s="15"/>
      <c r="V330" s="17"/>
      <c r="W330" s="15"/>
      <c r="X330" s="17"/>
      <c r="Y330" s="17"/>
      <c r="Z330" s="17"/>
    </row>
    <row r="331" spans="1:26" ht="15.75" customHeight="1">
      <c r="A331" s="17"/>
      <c r="B331" s="17"/>
      <c r="C331" s="17"/>
      <c r="D331" s="17"/>
      <c r="E331" s="1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7"/>
      <c r="S331" s="36"/>
      <c r="T331" s="17"/>
      <c r="U331" s="15"/>
      <c r="V331" s="17"/>
      <c r="W331" s="15"/>
      <c r="X331" s="17"/>
      <c r="Y331" s="17"/>
      <c r="Z331" s="17"/>
    </row>
    <row r="332" spans="1:26" ht="15.75" customHeight="1">
      <c r="A332" s="17"/>
      <c r="B332" s="17"/>
      <c r="C332" s="17"/>
      <c r="D332" s="17"/>
      <c r="E332" s="1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7"/>
      <c r="S332" s="36"/>
      <c r="T332" s="17"/>
      <c r="U332" s="15"/>
      <c r="V332" s="17"/>
      <c r="W332" s="15"/>
      <c r="X332" s="17"/>
      <c r="Y332" s="17"/>
      <c r="Z332" s="17"/>
    </row>
    <row r="333" spans="1:26" ht="15.75" customHeight="1">
      <c r="A333" s="17"/>
      <c r="B333" s="17"/>
      <c r="C333" s="17"/>
      <c r="D333" s="17"/>
      <c r="E333" s="1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7"/>
      <c r="S333" s="36"/>
      <c r="T333" s="17"/>
      <c r="U333" s="15"/>
      <c r="V333" s="17"/>
      <c r="W333" s="15"/>
      <c r="X333" s="17"/>
      <c r="Y333" s="17"/>
      <c r="Z333" s="17"/>
    </row>
    <row r="334" spans="1:26" ht="15.75" customHeight="1">
      <c r="A334" s="17"/>
      <c r="B334" s="17"/>
      <c r="C334" s="17"/>
      <c r="D334" s="17"/>
      <c r="E334" s="1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7"/>
      <c r="S334" s="36"/>
      <c r="T334" s="17"/>
      <c r="U334" s="15"/>
      <c r="V334" s="17"/>
      <c r="W334" s="15"/>
      <c r="X334" s="17"/>
      <c r="Y334" s="17"/>
      <c r="Z334" s="17"/>
    </row>
    <row r="335" spans="1:26" ht="15.75" customHeight="1">
      <c r="A335" s="17"/>
      <c r="B335" s="17"/>
      <c r="C335" s="17"/>
      <c r="D335" s="17"/>
      <c r="E335" s="1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7"/>
      <c r="S335" s="36"/>
      <c r="T335" s="17"/>
      <c r="U335" s="15"/>
      <c r="V335" s="17"/>
      <c r="W335" s="15"/>
      <c r="X335" s="17"/>
      <c r="Y335" s="17"/>
      <c r="Z335" s="17"/>
    </row>
    <row r="336" spans="1:26" ht="15.75" customHeight="1">
      <c r="A336" s="17"/>
      <c r="B336" s="17"/>
      <c r="C336" s="17"/>
      <c r="D336" s="17"/>
      <c r="E336" s="1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7"/>
      <c r="S336" s="36"/>
      <c r="T336" s="17"/>
      <c r="U336" s="15"/>
      <c r="V336" s="17"/>
      <c r="W336" s="15"/>
      <c r="X336" s="17"/>
      <c r="Y336" s="17"/>
      <c r="Z336" s="17"/>
    </row>
    <row r="337" spans="1:26" ht="15.75" customHeight="1">
      <c r="A337" s="17"/>
      <c r="B337" s="17"/>
      <c r="C337" s="17"/>
      <c r="D337" s="17"/>
      <c r="E337" s="1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7"/>
      <c r="S337" s="36"/>
      <c r="T337" s="17"/>
      <c r="U337" s="15"/>
      <c r="V337" s="17"/>
      <c r="W337" s="15"/>
      <c r="X337" s="17"/>
      <c r="Y337" s="17"/>
      <c r="Z337" s="17"/>
    </row>
    <row r="338" spans="1:26" ht="15.75" customHeight="1">
      <c r="A338" s="17"/>
      <c r="B338" s="17"/>
      <c r="C338" s="17"/>
      <c r="D338" s="17"/>
      <c r="E338" s="1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7"/>
      <c r="S338" s="36"/>
      <c r="T338" s="17"/>
      <c r="U338" s="15"/>
      <c r="V338" s="17"/>
      <c r="W338" s="15"/>
      <c r="X338" s="17"/>
      <c r="Y338" s="17"/>
      <c r="Z338" s="17"/>
    </row>
    <row r="339" spans="1:26" ht="15.75" customHeight="1">
      <c r="A339" s="17"/>
      <c r="B339" s="17"/>
      <c r="C339" s="17"/>
      <c r="D339" s="17"/>
      <c r="E339" s="1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7"/>
      <c r="S339" s="36"/>
      <c r="T339" s="17"/>
      <c r="U339" s="15"/>
      <c r="V339" s="17"/>
      <c r="W339" s="15"/>
      <c r="X339" s="17"/>
      <c r="Y339" s="17"/>
      <c r="Z339" s="17"/>
    </row>
    <row r="340" spans="1:26" ht="15.75" customHeight="1">
      <c r="A340" s="17"/>
      <c r="B340" s="17"/>
      <c r="C340" s="17"/>
      <c r="D340" s="17"/>
      <c r="E340" s="1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7"/>
      <c r="S340" s="36"/>
      <c r="T340" s="17"/>
      <c r="U340" s="15"/>
      <c r="V340" s="17"/>
      <c r="W340" s="15"/>
      <c r="X340" s="17"/>
      <c r="Y340" s="17"/>
      <c r="Z340" s="17"/>
    </row>
    <row r="341" spans="1:26" ht="15.75" customHeight="1">
      <c r="A341" s="17"/>
      <c r="B341" s="17"/>
      <c r="C341" s="17"/>
      <c r="D341" s="17"/>
      <c r="E341" s="1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7"/>
      <c r="S341" s="36"/>
      <c r="T341" s="17"/>
      <c r="U341" s="15"/>
      <c r="V341" s="17"/>
      <c r="W341" s="15"/>
      <c r="X341" s="17"/>
      <c r="Y341" s="17"/>
      <c r="Z341" s="17"/>
    </row>
    <row r="342" spans="1:26" ht="15.75" customHeight="1">
      <c r="A342" s="17"/>
      <c r="B342" s="17"/>
      <c r="C342" s="17"/>
      <c r="D342" s="17"/>
      <c r="E342" s="1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7"/>
      <c r="S342" s="36"/>
      <c r="T342" s="17"/>
      <c r="U342" s="15"/>
      <c r="V342" s="17"/>
      <c r="W342" s="15"/>
      <c r="X342" s="17"/>
      <c r="Y342" s="17"/>
      <c r="Z342" s="17"/>
    </row>
    <row r="343" spans="1:26" ht="15.75" customHeight="1">
      <c r="A343" s="17"/>
      <c r="B343" s="17"/>
      <c r="C343" s="17"/>
      <c r="D343" s="17"/>
      <c r="E343" s="1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7"/>
      <c r="S343" s="36"/>
      <c r="T343" s="17"/>
      <c r="U343" s="15"/>
      <c r="V343" s="17"/>
      <c r="W343" s="15"/>
      <c r="X343" s="17"/>
      <c r="Y343" s="17"/>
      <c r="Z343" s="17"/>
    </row>
    <row r="344" spans="1:26" ht="15.75" customHeight="1">
      <c r="A344" s="17"/>
      <c r="B344" s="17"/>
      <c r="C344" s="17"/>
      <c r="D344" s="17"/>
      <c r="E344" s="1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7"/>
      <c r="S344" s="36"/>
      <c r="T344" s="17"/>
      <c r="U344" s="15"/>
      <c r="V344" s="17"/>
      <c r="W344" s="15"/>
      <c r="X344" s="17"/>
      <c r="Y344" s="17"/>
      <c r="Z344" s="17"/>
    </row>
    <row r="345" spans="1:26" ht="15.75" customHeight="1">
      <c r="A345" s="17"/>
      <c r="B345" s="17"/>
      <c r="C345" s="17"/>
      <c r="D345" s="17"/>
      <c r="E345" s="1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7"/>
      <c r="S345" s="36"/>
      <c r="T345" s="17"/>
      <c r="U345" s="15"/>
      <c r="V345" s="17"/>
      <c r="W345" s="15"/>
      <c r="X345" s="17"/>
      <c r="Y345" s="17"/>
      <c r="Z345" s="17"/>
    </row>
    <row r="346" spans="1:26" ht="15.75" customHeight="1">
      <c r="A346" s="17"/>
      <c r="B346" s="17"/>
      <c r="C346" s="17"/>
      <c r="D346" s="17"/>
      <c r="E346" s="1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7"/>
      <c r="S346" s="36"/>
      <c r="T346" s="17"/>
      <c r="U346" s="15"/>
      <c r="V346" s="17"/>
      <c r="W346" s="15"/>
      <c r="X346" s="17"/>
      <c r="Y346" s="17"/>
      <c r="Z346" s="17"/>
    </row>
    <row r="347" spans="1:26" ht="15.75" customHeight="1">
      <c r="A347" s="17"/>
      <c r="B347" s="17"/>
      <c r="C347" s="17"/>
      <c r="D347" s="17"/>
      <c r="E347" s="1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7"/>
      <c r="S347" s="36"/>
      <c r="T347" s="17"/>
      <c r="U347" s="15"/>
      <c r="V347" s="17"/>
      <c r="W347" s="15"/>
      <c r="X347" s="17"/>
      <c r="Y347" s="17"/>
      <c r="Z347" s="17"/>
    </row>
    <row r="348" spans="1:26" ht="15.75" customHeight="1">
      <c r="A348" s="17"/>
      <c r="B348" s="17"/>
      <c r="C348" s="17"/>
      <c r="D348" s="17"/>
      <c r="E348" s="1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7"/>
      <c r="S348" s="36"/>
      <c r="T348" s="17"/>
      <c r="U348" s="15"/>
      <c r="V348" s="17"/>
      <c r="W348" s="15"/>
      <c r="X348" s="17"/>
      <c r="Y348" s="17"/>
      <c r="Z348" s="17"/>
    </row>
    <row r="349" spans="1:26" ht="15.75" customHeight="1">
      <c r="A349" s="17"/>
      <c r="B349" s="17"/>
      <c r="C349" s="17"/>
      <c r="D349" s="17"/>
      <c r="E349" s="1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7"/>
      <c r="S349" s="36"/>
      <c r="T349" s="17"/>
      <c r="U349" s="15"/>
      <c r="V349" s="17"/>
      <c r="W349" s="15"/>
      <c r="X349" s="17"/>
      <c r="Y349" s="17"/>
      <c r="Z349" s="17"/>
    </row>
    <row r="350" spans="1:26" ht="15.75" customHeight="1">
      <c r="A350" s="17"/>
      <c r="B350" s="17"/>
      <c r="C350" s="17"/>
      <c r="D350" s="17"/>
      <c r="E350" s="1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7"/>
      <c r="S350" s="36"/>
      <c r="T350" s="17"/>
      <c r="U350" s="15"/>
      <c r="V350" s="17"/>
      <c r="W350" s="15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7"/>
      <c r="S351" s="36"/>
      <c r="T351" s="17"/>
      <c r="U351" s="15"/>
      <c r="V351" s="17"/>
      <c r="W351" s="15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7"/>
      <c r="S352" s="36"/>
      <c r="T352" s="17"/>
      <c r="U352" s="15"/>
      <c r="V352" s="17"/>
      <c r="W352" s="15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7"/>
      <c r="S353" s="36"/>
      <c r="T353" s="17"/>
      <c r="U353" s="15"/>
      <c r="V353" s="17"/>
      <c r="W353" s="15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7"/>
      <c r="S354" s="36"/>
      <c r="T354" s="17"/>
      <c r="U354" s="15"/>
      <c r="V354" s="17"/>
      <c r="W354" s="15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7"/>
      <c r="S355" s="36"/>
      <c r="T355" s="17"/>
      <c r="U355" s="15"/>
      <c r="V355" s="17"/>
      <c r="W355" s="15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7"/>
      <c r="S356" s="36"/>
      <c r="T356" s="17"/>
      <c r="U356" s="15"/>
      <c r="V356" s="17"/>
      <c r="W356" s="15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7"/>
      <c r="S357" s="36"/>
      <c r="T357" s="17"/>
      <c r="U357" s="15"/>
      <c r="V357" s="17"/>
      <c r="W357" s="15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7"/>
      <c r="S358" s="36"/>
      <c r="T358" s="17"/>
      <c r="U358" s="15"/>
      <c r="V358" s="17"/>
      <c r="W358" s="15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7"/>
      <c r="S359" s="36"/>
      <c r="T359" s="17"/>
      <c r="U359" s="15"/>
      <c r="V359" s="17"/>
      <c r="W359" s="15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7"/>
      <c r="S360" s="36"/>
      <c r="T360" s="17"/>
      <c r="U360" s="15"/>
      <c r="V360" s="17"/>
      <c r="W360" s="15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7"/>
      <c r="S361" s="36"/>
      <c r="T361" s="17"/>
      <c r="U361" s="15"/>
      <c r="V361" s="17"/>
      <c r="W361" s="15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7"/>
      <c r="S362" s="36"/>
      <c r="T362" s="17"/>
      <c r="U362" s="15"/>
      <c r="V362" s="17"/>
      <c r="W362" s="15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7"/>
      <c r="S363" s="36"/>
      <c r="T363" s="17"/>
      <c r="U363" s="15"/>
      <c r="V363" s="17"/>
      <c r="W363" s="15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7"/>
      <c r="S364" s="36"/>
      <c r="T364" s="17"/>
      <c r="U364" s="15"/>
      <c r="V364" s="17"/>
      <c r="W364" s="15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7"/>
      <c r="S365" s="36"/>
      <c r="T365" s="17"/>
      <c r="U365" s="15"/>
      <c r="V365" s="17"/>
      <c r="W365" s="15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7"/>
      <c r="S366" s="36"/>
      <c r="T366" s="17"/>
      <c r="U366" s="15"/>
      <c r="V366" s="17"/>
      <c r="W366" s="15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7"/>
      <c r="S367" s="36"/>
      <c r="T367" s="17"/>
      <c r="U367" s="15"/>
      <c r="V367" s="17"/>
      <c r="W367" s="15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7"/>
      <c r="S368" s="36"/>
      <c r="T368" s="17"/>
      <c r="U368" s="15"/>
      <c r="V368" s="17"/>
      <c r="W368" s="15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7"/>
      <c r="S369" s="36"/>
      <c r="T369" s="17"/>
      <c r="U369" s="15"/>
      <c r="V369" s="17"/>
      <c r="W369" s="15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7"/>
      <c r="S370" s="36"/>
      <c r="T370" s="17"/>
      <c r="U370" s="15"/>
      <c r="V370" s="17"/>
      <c r="W370" s="15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7"/>
      <c r="S371" s="36"/>
      <c r="T371" s="17"/>
      <c r="U371" s="15"/>
      <c r="V371" s="17"/>
      <c r="W371" s="15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7"/>
      <c r="S372" s="36"/>
      <c r="T372" s="17"/>
      <c r="U372" s="15"/>
      <c r="V372" s="17"/>
      <c r="W372" s="15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7"/>
      <c r="S373" s="36"/>
      <c r="T373" s="17"/>
      <c r="U373" s="15"/>
      <c r="V373" s="17"/>
      <c r="W373" s="15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7"/>
      <c r="S374" s="36"/>
      <c r="T374" s="17"/>
      <c r="U374" s="15"/>
      <c r="V374" s="17"/>
      <c r="W374" s="15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7"/>
      <c r="S375" s="36"/>
      <c r="T375" s="17"/>
      <c r="U375" s="15"/>
      <c r="V375" s="17"/>
      <c r="W375" s="15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7"/>
      <c r="S376" s="36"/>
      <c r="T376" s="17"/>
      <c r="U376" s="15"/>
      <c r="V376" s="17"/>
      <c r="W376" s="15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7"/>
      <c r="S377" s="36"/>
      <c r="T377" s="17"/>
      <c r="U377" s="15"/>
      <c r="V377" s="17"/>
      <c r="W377" s="15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7"/>
      <c r="S378" s="36"/>
      <c r="T378" s="17"/>
      <c r="U378" s="15"/>
      <c r="V378" s="17"/>
      <c r="W378" s="15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7"/>
      <c r="S379" s="36"/>
      <c r="T379" s="17"/>
      <c r="U379" s="15"/>
      <c r="V379" s="17"/>
      <c r="W379" s="15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7"/>
      <c r="S380" s="36"/>
      <c r="T380" s="17"/>
      <c r="U380" s="15"/>
      <c r="V380" s="17"/>
      <c r="W380" s="15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7"/>
      <c r="S381" s="36"/>
      <c r="T381" s="17"/>
      <c r="U381" s="15"/>
      <c r="V381" s="17"/>
      <c r="W381" s="15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7"/>
      <c r="S382" s="36"/>
      <c r="T382" s="17"/>
      <c r="U382" s="15"/>
      <c r="V382" s="17"/>
      <c r="W382" s="15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7"/>
      <c r="S383" s="36"/>
      <c r="T383" s="17"/>
      <c r="U383" s="15"/>
      <c r="V383" s="17"/>
      <c r="W383" s="15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7"/>
      <c r="S384" s="36"/>
      <c r="T384" s="17"/>
      <c r="U384" s="15"/>
      <c r="V384" s="17"/>
      <c r="W384" s="15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7"/>
      <c r="S385" s="36"/>
      <c r="T385" s="17"/>
      <c r="U385" s="15"/>
      <c r="V385" s="17"/>
      <c r="W385" s="15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7"/>
      <c r="S386" s="36"/>
      <c r="T386" s="17"/>
      <c r="U386" s="15"/>
      <c r="V386" s="17"/>
      <c r="W386" s="15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7"/>
      <c r="S387" s="36"/>
      <c r="T387" s="17"/>
      <c r="U387" s="15"/>
      <c r="V387" s="17"/>
      <c r="W387" s="15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7"/>
      <c r="S388" s="36"/>
      <c r="T388" s="17"/>
      <c r="U388" s="15"/>
      <c r="V388" s="17"/>
      <c r="W388" s="15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7"/>
      <c r="S389" s="36"/>
      <c r="T389" s="17"/>
      <c r="U389" s="15"/>
      <c r="V389" s="17"/>
      <c r="W389" s="15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7"/>
      <c r="S390" s="36"/>
      <c r="T390" s="17"/>
      <c r="U390" s="15"/>
      <c r="V390" s="17"/>
      <c r="W390" s="15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7"/>
      <c r="S391" s="36"/>
      <c r="T391" s="17"/>
      <c r="U391" s="15"/>
      <c r="V391" s="17"/>
      <c r="W391" s="15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7"/>
      <c r="S392" s="36"/>
      <c r="T392" s="17"/>
      <c r="U392" s="15"/>
      <c r="V392" s="17"/>
      <c r="W392" s="15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7"/>
      <c r="S393" s="36"/>
      <c r="T393" s="17"/>
      <c r="U393" s="15"/>
      <c r="V393" s="17"/>
      <c r="W393" s="15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7"/>
      <c r="S394" s="36"/>
      <c r="T394" s="17"/>
      <c r="U394" s="15"/>
      <c r="V394" s="17"/>
      <c r="W394" s="15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7"/>
      <c r="S395" s="36"/>
      <c r="T395" s="17"/>
      <c r="U395" s="15"/>
      <c r="V395" s="17"/>
      <c r="W395" s="15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7"/>
      <c r="S396" s="36"/>
      <c r="T396" s="17"/>
      <c r="U396" s="15"/>
      <c r="V396" s="17"/>
      <c r="W396" s="15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7"/>
      <c r="S397" s="36"/>
      <c r="T397" s="17"/>
      <c r="U397" s="15"/>
      <c r="V397" s="17"/>
      <c r="W397" s="15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7"/>
      <c r="S398" s="36"/>
      <c r="T398" s="17"/>
      <c r="U398" s="15"/>
      <c r="V398" s="17"/>
      <c r="W398" s="15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7"/>
      <c r="S399" s="36"/>
      <c r="T399" s="17"/>
      <c r="U399" s="15"/>
      <c r="V399" s="17"/>
      <c r="W399" s="15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7"/>
      <c r="S400" s="36"/>
      <c r="T400" s="17"/>
      <c r="U400" s="15"/>
      <c r="V400" s="17"/>
      <c r="W400" s="15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7"/>
      <c r="S401" s="36"/>
      <c r="T401" s="17"/>
      <c r="U401" s="15"/>
      <c r="V401" s="17"/>
      <c r="W401" s="15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7"/>
      <c r="S402" s="36"/>
      <c r="T402" s="17"/>
      <c r="U402" s="15"/>
      <c r="V402" s="17"/>
      <c r="W402" s="15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7"/>
      <c r="S403" s="36"/>
      <c r="T403" s="17"/>
      <c r="U403" s="15"/>
      <c r="V403" s="17"/>
      <c r="W403" s="15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7"/>
      <c r="S404" s="36"/>
      <c r="T404" s="17"/>
      <c r="U404" s="15"/>
      <c r="V404" s="17"/>
      <c r="W404" s="15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7"/>
      <c r="S405" s="36"/>
      <c r="T405" s="17"/>
      <c r="U405" s="15"/>
      <c r="V405" s="17"/>
      <c r="W405" s="15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7"/>
      <c r="S406" s="36"/>
      <c r="T406" s="17"/>
      <c r="U406" s="15"/>
      <c r="V406" s="17"/>
      <c r="W406" s="15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7"/>
      <c r="S407" s="36"/>
      <c r="T407" s="17"/>
      <c r="U407" s="15"/>
      <c r="V407" s="17"/>
      <c r="W407" s="15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7"/>
      <c r="S408" s="36"/>
      <c r="T408" s="17"/>
      <c r="U408" s="15"/>
      <c r="V408" s="17"/>
      <c r="W408" s="15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7"/>
      <c r="S409" s="36"/>
      <c r="T409" s="17"/>
      <c r="U409" s="15"/>
      <c r="V409" s="17"/>
      <c r="W409" s="15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7"/>
      <c r="S410" s="36"/>
      <c r="T410" s="17"/>
      <c r="U410" s="15"/>
      <c r="V410" s="17"/>
      <c r="W410" s="15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7"/>
      <c r="S411" s="36"/>
      <c r="T411" s="17"/>
      <c r="U411" s="15"/>
      <c r="V411" s="17"/>
      <c r="W411" s="15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7"/>
      <c r="S412" s="36"/>
      <c r="T412" s="17"/>
      <c r="U412" s="15"/>
      <c r="V412" s="17"/>
      <c r="W412" s="15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7"/>
      <c r="S413" s="36"/>
      <c r="T413" s="17"/>
      <c r="U413" s="15"/>
      <c r="V413" s="17"/>
      <c r="W413" s="15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7"/>
      <c r="S414" s="36"/>
      <c r="T414" s="17"/>
      <c r="U414" s="15"/>
      <c r="V414" s="17"/>
      <c r="W414" s="15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7"/>
      <c r="S415" s="36"/>
      <c r="T415" s="17"/>
      <c r="U415" s="15"/>
      <c r="V415" s="17"/>
      <c r="W415" s="15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7"/>
      <c r="S416" s="36"/>
      <c r="T416" s="17"/>
      <c r="U416" s="15"/>
      <c r="V416" s="17"/>
      <c r="W416" s="15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7"/>
      <c r="S417" s="36"/>
      <c r="T417" s="17"/>
      <c r="U417" s="15"/>
      <c r="V417" s="17"/>
      <c r="W417" s="15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7"/>
      <c r="S418" s="36"/>
      <c r="T418" s="17"/>
      <c r="U418" s="15"/>
      <c r="V418" s="17"/>
      <c r="W418" s="15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7"/>
      <c r="S419" s="36"/>
      <c r="T419" s="17"/>
      <c r="U419" s="15"/>
      <c r="V419" s="17"/>
      <c r="W419" s="15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7"/>
      <c r="S420" s="36"/>
      <c r="T420" s="17"/>
      <c r="U420" s="15"/>
      <c r="V420" s="17"/>
      <c r="W420" s="15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7"/>
      <c r="S421" s="36"/>
      <c r="T421" s="17"/>
      <c r="U421" s="15"/>
      <c r="V421" s="17"/>
      <c r="W421" s="15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7"/>
      <c r="S422" s="36"/>
      <c r="T422" s="17"/>
      <c r="U422" s="15"/>
      <c r="V422" s="17"/>
      <c r="W422" s="15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7"/>
      <c r="S423" s="36"/>
      <c r="T423" s="17"/>
      <c r="U423" s="15"/>
      <c r="V423" s="17"/>
      <c r="W423" s="15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7"/>
      <c r="S424" s="36"/>
      <c r="T424" s="17"/>
      <c r="U424" s="15"/>
      <c r="V424" s="17"/>
      <c r="W424" s="15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7"/>
      <c r="S425" s="36"/>
      <c r="T425" s="17"/>
      <c r="U425" s="15"/>
      <c r="V425" s="17"/>
      <c r="W425" s="15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7"/>
      <c r="S426" s="36"/>
      <c r="T426" s="17"/>
      <c r="U426" s="15"/>
      <c r="V426" s="17"/>
      <c r="W426" s="15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7"/>
      <c r="S427" s="36"/>
      <c r="T427" s="17"/>
      <c r="U427" s="15"/>
      <c r="V427" s="17"/>
      <c r="W427" s="15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7"/>
      <c r="S428" s="36"/>
      <c r="T428" s="17"/>
      <c r="U428" s="15"/>
      <c r="V428" s="17"/>
      <c r="W428" s="15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7"/>
      <c r="S429" s="36"/>
      <c r="T429" s="17"/>
      <c r="U429" s="15"/>
      <c r="V429" s="17"/>
      <c r="W429" s="15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7"/>
      <c r="S430" s="36"/>
      <c r="T430" s="17"/>
      <c r="U430" s="15"/>
      <c r="V430" s="17"/>
      <c r="W430" s="15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7"/>
      <c r="S431" s="36"/>
      <c r="T431" s="17"/>
      <c r="U431" s="15"/>
      <c r="V431" s="17"/>
      <c r="W431" s="15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7"/>
      <c r="S432" s="36"/>
      <c r="T432" s="17"/>
      <c r="U432" s="15"/>
      <c r="V432" s="17"/>
      <c r="W432" s="15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7"/>
      <c r="S433" s="36"/>
      <c r="T433" s="17"/>
      <c r="U433" s="15"/>
      <c r="V433" s="17"/>
      <c r="W433" s="15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7"/>
      <c r="S434" s="36"/>
      <c r="T434" s="17"/>
      <c r="U434" s="15"/>
      <c r="V434" s="17"/>
      <c r="W434" s="15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7"/>
      <c r="S435" s="36"/>
      <c r="T435" s="17"/>
      <c r="U435" s="15"/>
      <c r="V435" s="17"/>
      <c r="W435" s="15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7"/>
      <c r="S436" s="36"/>
      <c r="T436" s="17"/>
      <c r="U436" s="15"/>
      <c r="V436" s="17"/>
      <c r="W436" s="15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7"/>
      <c r="S437" s="36"/>
      <c r="T437" s="17"/>
      <c r="U437" s="15"/>
      <c r="V437" s="17"/>
      <c r="W437" s="15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7"/>
      <c r="S438" s="36"/>
      <c r="T438" s="17"/>
      <c r="U438" s="15"/>
      <c r="V438" s="17"/>
      <c r="W438" s="15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7"/>
      <c r="S439" s="36"/>
      <c r="T439" s="17"/>
      <c r="U439" s="15"/>
      <c r="V439" s="17"/>
      <c r="W439" s="15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7"/>
      <c r="S440" s="36"/>
      <c r="T440" s="17"/>
      <c r="U440" s="15"/>
      <c r="V440" s="17"/>
      <c r="W440" s="15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7"/>
      <c r="S441" s="36"/>
      <c r="T441" s="17"/>
      <c r="U441" s="15"/>
      <c r="V441" s="17"/>
      <c r="W441" s="15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7"/>
      <c r="S442" s="36"/>
      <c r="T442" s="17"/>
      <c r="U442" s="15"/>
      <c r="V442" s="17"/>
      <c r="W442" s="15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7"/>
      <c r="S443" s="36"/>
      <c r="T443" s="17"/>
      <c r="U443" s="15"/>
      <c r="V443" s="17"/>
      <c r="W443" s="15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7"/>
      <c r="S444" s="36"/>
      <c r="T444" s="17"/>
      <c r="U444" s="15"/>
      <c r="V444" s="17"/>
      <c r="W444" s="15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7"/>
      <c r="S445" s="36"/>
      <c r="T445" s="17"/>
      <c r="U445" s="15"/>
      <c r="V445" s="17"/>
      <c r="W445" s="15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7"/>
      <c r="S446" s="36"/>
      <c r="T446" s="17"/>
      <c r="U446" s="15"/>
      <c r="V446" s="17"/>
      <c r="W446" s="15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7"/>
      <c r="S447" s="36"/>
      <c r="T447" s="17"/>
      <c r="U447" s="15"/>
      <c r="V447" s="17"/>
      <c r="W447" s="15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7"/>
      <c r="S448" s="36"/>
      <c r="T448" s="17"/>
      <c r="U448" s="15"/>
      <c r="V448" s="17"/>
      <c r="W448" s="15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7"/>
      <c r="S449" s="36"/>
      <c r="T449" s="17"/>
      <c r="U449" s="15"/>
      <c r="V449" s="17"/>
      <c r="W449" s="15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7"/>
      <c r="S450" s="36"/>
      <c r="T450" s="17"/>
      <c r="U450" s="15"/>
      <c r="V450" s="17"/>
      <c r="W450" s="15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7"/>
      <c r="S451" s="36"/>
      <c r="T451" s="17"/>
      <c r="U451" s="15"/>
      <c r="V451" s="17"/>
      <c r="W451" s="15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7"/>
      <c r="S452" s="36"/>
      <c r="T452" s="17"/>
      <c r="U452" s="15"/>
      <c r="V452" s="17"/>
      <c r="W452" s="15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7"/>
      <c r="S453" s="36"/>
      <c r="T453" s="17"/>
      <c r="U453" s="15"/>
      <c r="V453" s="17"/>
      <c r="W453" s="15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7"/>
      <c r="S454" s="36"/>
      <c r="T454" s="17"/>
      <c r="U454" s="15"/>
      <c r="V454" s="17"/>
      <c r="W454" s="15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7"/>
      <c r="S455" s="36"/>
      <c r="T455" s="17"/>
      <c r="U455" s="15"/>
      <c r="V455" s="17"/>
      <c r="W455" s="15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7"/>
      <c r="S456" s="36"/>
      <c r="T456" s="17"/>
      <c r="U456" s="15"/>
      <c r="V456" s="17"/>
      <c r="W456" s="15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7"/>
      <c r="S457" s="36"/>
      <c r="T457" s="17"/>
      <c r="U457" s="15"/>
      <c r="V457" s="17"/>
      <c r="W457" s="15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7"/>
      <c r="S458" s="36"/>
      <c r="T458" s="17"/>
      <c r="U458" s="15"/>
      <c r="V458" s="17"/>
      <c r="W458" s="15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7"/>
      <c r="S459" s="36"/>
      <c r="T459" s="17"/>
      <c r="U459" s="15"/>
      <c r="V459" s="17"/>
      <c r="W459" s="15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7"/>
      <c r="S460" s="36"/>
      <c r="T460" s="17"/>
      <c r="U460" s="15"/>
      <c r="V460" s="17"/>
      <c r="W460" s="15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7"/>
      <c r="S461" s="36"/>
      <c r="T461" s="17"/>
      <c r="U461" s="15"/>
      <c r="V461" s="17"/>
      <c r="W461" s="15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7"/>
      <c r="S462" s="36"/>
      <c r="T462" s="17"/>
      <c r="U462" s="15"/>
      <c r="V462" s="17"/>
      <c r="W462" s="15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7"/>
      <c r="S463" s="36"/>
      <c r="T463" s="17"/>
      <c r="U463" s="15"/>
      <c r="V463" s="17"/>
      <c r="W463" s="15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7"/>
      <c r="S464" s="36"/>
      <c r="T464" s="17"/>
      <c r="U464" s="15"/>
      <c r="V464" s="17"/>
      <c r="W464" s="15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7"/>
      <c r="S465" s="36"/>
      <c r="T465" s="17"/>
      <c r="U465" s="15"/>
      <c r="V465" s="17"/>
      <c r="W465" s="15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7"/>
      <c r="S466" s="36"/>
      <c r="T466" s="17"/>
      <c r="U466" s="15"/>
      <c r="V466" s="17"/>
      <c r="W466" s="15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7"/>
      <c r="S467" s="36"/>
      <c r="T467" s="17"/>
      <c r="U467" s="15"/>
      <c r="V467" s="17"/>
      <c r="W467" s="15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7"/>
      <c r="S468" s="36"/>
      <c r="T468" s="17"/>
      <c r="U468" s="15"/>
      <c r="V468" s="17"/>
      <c r="W468" s="15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7"/>
      <c r="S469" s="36"/>
      <c r="T469" s="17"/>
      <c r="U469" s="15"/>
      <c r="V469" s="17"/>
      <c r="W469" s="15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7"/>
      <c r="S470" s="36"/>
      <c r="T470" s="17"/>
      <c r="U470" s="15"/>
      <c r="V470" s="17"/>
      <c r="W470" s="15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7"/>
      <c r="S471" s="36"/>
      <c r="T471" s="17"/>
      <c r="U471" s="15"/>
      <c r="V471" s="17"/>
      <c r="W471" s="15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7"/>
      <c r="S472" s="36"/>
      <c r="T472" s="17"/>
      <c r="U472" s="15"/>
      <c r="V472" s="17"/>
      <c r="W472" s="15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7"/>
      <c r="S473" s="36"/>
      <c r="T473" s="17"/>
      <c r="U473" s="15"/>
      <c r="V473" s="17"/>
      <c r="W473" s="15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7"/>
      <c r="S474" s="36"/>
      <c r="T474" s="17"/>
      <c r="U474" s="15"/>
      <c r="V474" s="17"/>
      <c r="W474" s="15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7"/>
      <c r="S475" s="36"/>
      <c r="T475" s="17"/>
      <c r="U475" s="15"/>
      <c r="V475" s="17"/>
      <c r="W475" s="15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7"/>
      <c r="S476" s="36"/>
      <c r="T476" s="17"/>
      <c r="U476" s="15"/>
      <c r="V476" s="17"/>
      <c r="W476" s="15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7"/>
      <c r="S477" s="36"/>
      <c r="T477" s="17"/>
      <c r="U477" s="15"/>
      <c r="V477" s="17"/>
      <c r="W477" s="15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7"/>
      <c r="S478" s="36"/>
      <c r="T478" s="17"/>
      <c r="U478" s="15"/>
      <c r="V478" s="17"/>
      <c r="W478" s="15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7"/>
      <c r="S479" s="36"/>
      <c r="T479" s="17"/>
      <c r="U479" s="15"/>
      <c r="V479" s="17"/>
      <c r="W479" s="15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7"/>
      <c r="S480" s="36"/>
      <c r="T480" s="17"/>
      <c r="U480" s="15"/>
      <c r="V480" s="17"/>
      <c r="W480" s="15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7"/>
      <c r="S481" s="36"/>
      <c r="T481" s="17"/>
      <c r="U481" s="15"/>
      <c r="V481" s="17"/>
      <c r="W481" s="15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7"/>
      <c r="S482" s="36"/>
      <c r="T482" s="17"/>
      <c r="U482" s="15"/>
      <c r="V482" s="17"/>
      <c r="W482" s="15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7"/>
      <c r="S483" s="36"/>
      <c r="T483" s="17"/>
      <c r="U483" s="15"/>
      <c r="V483" s="17"/>
      <c r="W483" s="15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7"/>
      <c r="S484" s="36"/>
      <c r="T484" s="17"/>
      <c r="U484" s="15"/>
      <c r="V484" s="17"/>
      <c r="W484" s="15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7"/>
      <c r="S485" s="36"/>
      <c r="T485" s="17"/>
      <c r="U485" s="15"/>
      <c r="V485" s="17"/>
      <c r="W485" s="15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7"/>
      <c r="S486" s="36"/>
      <c r="T486" s="17"/>
      <c r="U486" s="15"/>
      <c r="V486" s="17"/>
      <c r="W486" s="15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7"/>
      <c r="S487" s="36"/>
      <c r="T487" s="17"/>
      <c r="U487" s="15"/>
      <c r="V487" s="17"/>
      <c r="W487" s="15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7"/>
      <c r="S488" s="36"/>
      <c r="T488" s="17"/>
      <c r="U488" s="15"/>
      <c r="V488" s="17"/>
      <c r="W488" s="15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7"/>
      <c r="S489" s="36"/>
      <c r="T489" s="17"/>
      <c r="U489" s="15"/>
      <c r="V489" s="17"/>
      <c r="W489" s="15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7"/>
      <c r="S490" s="36"/>
      <c r="T490" s="17"/>
      <c r="U490" s="15"/>
      <c r="V490" s="17"/>
      <c r="W490" s="15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7"/>
      <c r="S491" s="36"/>
      <c r="T491" s="17"/>
      <c r="U491" s="15"/>
      <c r="V491" s="17"/>
      <c r="W491" s="15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7"/>
      <c r="S492" s="36"/>
      <c r="T492" s="17"/>
      <c r="U492" s="15"/>
      <c r="V492" s="17"/>
      <c r="W492" s="15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7"/>
      <c r="S493" s="36"/>
      <c r="T493" s="17"/>
      <c r="U493" s="15"/>
      <c r="V493" s="17"/>
      <c r="W493" s="15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7"/>
      <c r="S494" s="36"/>
      <c r="T494" s="17"/>
      <c r="U494" s="15"/>
      <c r="V494" s="17"/>
      <c r="W494" s="15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7"/>
      <c r="S495" s="36"/>
      <c r="T495" s="17"/>
      <c r="U495" s="15"/>
      <c r="V495" s="17"/>
      <c r="W495" s="15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7"/>
      <c r="S496" s="36"/>
      <c r="T496" s="17"/>
      <c r="U496" s="15"/>
      <c r="V496" s="17"/>
      <c r="W496" s="15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7"/>
      <c r="S497" s="36"/>
      <c r="T497" s="17"/>
      <c r="U497" s="15"/>
      <c r="V497" s="17"/>
      <c r="W497" s="15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7"/>
      <c r="S498" s="36"/>
      <c r="T498" s="17"/>
      <c r="U498" s="15"/>
      <c r="V498" s="17"/>
      <c r="W498" s="15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7"/>
      <c r="S499" s="36"/>
      <c r="T499" s="17"/>
      <c r="U499" s="15"/>
      <c r="V499" s="17"/>
      <c r="W499" s="15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7"/>
      <c r="S500" s="36"/>
      <c r="T500" s="17"/>
      <c r="U500" s="15"/>
      <c r="V500" s="17"/>
      <c r="W500" s="15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7"/>
      <c r="S501" s="36"/>
      <c r="T501" s="17"/>
      <c r="U501" s="15"/>
      <c r="V501" s="17"/>
      <c r="W501" s="15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7"/>
      <c r="S502" s="36"/>
      <c r="T502" s="17"/>
      <c r="U502" s="15"/>
      <c r="V502" s="17"/>
      <c r="W502" s="15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7"/>
      <c r="S503" s="36"/>
      <c r="T503" s="17"/>
      <c r="U503" s="15"/>
      <c r="V503" s="17"/>
      <c r="W503" s="15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7"/>
      <c r="S504" s="36"/>
      <c r="T504" s="17"/>
      <c r="U504" s="15"/>
      <c r="V504" s="17"/>
      <c r="W504" s="15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7"/>
      <c r="S505" s="36"/>
      <c r="T505" s="17"/>
      <c r="U505" s="15"/>
      <c r="V505" s="17"/>
      <c r="W505" s="15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7"/>
      <c r="S506" s="36"/>
      <c r="T506" s="17"/>
      <c r="U506" s="15"/>
      <c r="V506" s="17"/>
      <c r="W506" s="15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7"/>
      <c r="S507" s="36"/>
      <c r="T507" s="17"/>
      <c r="U507" s="15"/>
      <c r="V507" s="17"/>
      <c r="W507" s="15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7"/>
      <c r="S508" s="36"/>
      <c r="T508" s="17"/>
      <c r="U508" s="15"/>
      <c r="V508" s="17"/>
      <c r="W508" s="15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7"/>
      <c r="S509" s="36"/>
      <c r="T509" s="17"/>
      <c r="U509" s="15"/>
      <c r="V509" s="17"/>
      <c r="W509" s="15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7"/>
      <c r="S510" s="36"/>
      <c r="T510" s="17"/>
      <c r="U510" s="15"/>
      <c r="V510" s="17"/>
      <c r="W510" s="15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7"/>
      <c r="S511" s="36"/>
      <c r="T511" s="17"/>
      <c r="U511" s="15"/>
      <c r="V511" s="17"/>
      <c r="W511" s="15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7"/>
      <c r="S512" s="36"/>
      <c r="T512" s="17"/>
      <c r="U512" s="15"/>
      <c r="V512" s="17"/>
      <c r="W512" s="15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7"/>
      <c r="S513" s="36"/>
      <c r="T513" s="17"/>
      <c r="U513" s="15"/>
      <c r="V513" s="17"/>
      <c r="W513" s="15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7"/>
      <c r="S514" s="36"/>
      <c r="T514" s="17"/>
      <c r="U514" s="15"/>
      <c r="V514" s="17"/>
      <c r="W514" s="15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7"/>
      <c r="S515" s="36"/>
      <c r="T515" s="17"/>
      <c r="U515" s="15"/>
      <c r="V515" s="17"/>
      <c r="W515" s="15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7"/>
      <c r="S516" s="36"/>
      <c r="T516" s="17"/>
      <c r="U516" s="15"/>
      <c r="V516" s="17"/>
      <c r="W516" s="15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7"/>
      <c r="S517" s="36"/>
      <c r="T517" s="17"/>
      <c r="U517" s="15"/>
      <c r="V517" s="17"/>
      <c r="W517" s="15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7"/>
      <c r="S518" s="36"/>
      <c r="T518" s="17"/>
      <c r="U518" s="15"/>
      <c r="V518" s="17"/>
      <c r="W518" s="15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7"/>
      <c r="S519" s="36"/>
      <c r="T519" s="17"/>
      <c r="U519" s="15"/>
      <c r="V519" s="17"/>
      <c r="W519" s="15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7"/>
      <c r="S520" s="36"/>
      <c r="T520" s="17"/>
      <c r="U520" s="15"/>
      <c r="V520" s="17"/>
      <c r="W520" s="15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7"/>
      <c r="S521" s="36"/>
      <c r="T521" s="17"/>
      <c r="U521" s="15"/>
      <c r="V521" s="17"/>
      <c r="W521" s="15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7"/>
      <c r="S522" s="36"/>
      <c r="T522" s="17"/>
      <c r="U522" s="15"/>
      <c r="V522" s="17"/>
      <c r="W522" s="15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7"/>
      <c r="S523" s="36"/>
      <c r="T523" s="17"/>
      <c r="U523" s="15"/>
      <c r="V523" s="17"/>
      <c r="W523" s="15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7"/>
      <c r="S524" s="36"/>
      <c r="T524" s="17"/>
      <c r="U524" s="15"/>
      <c r="V524" s="17"/>
      <c r="W524" s="15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7"/>
      <c r="S525" s="36"/>
      <c r="T525" s="17"/>
      <c r="U525" s="15"/>
      <c r="V525" s="17"/>
      <c r="W525" s="15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7"/>
      <c r="S526" s="36"/>
      <c r="T526" s="17"/>
      <c r="U526" s="15"/>
      <c r="V526" s="17"/>
      <c r="W526" s="15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7"/>
      <c r="S527" s="36"/>
      <c r="T527" s="17"/>
      <c r="U527" s="15"/>
      <c r="V527" s="17"/>
      <c r="W527" s="15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7"/>
      <c r="S528" s="36"/>
      <c r="T528" s="17"/>
      <c r="U528" s="15"/>
      <c r="V528" s="17"/>
      <c r="W528" s="15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7"/>
      <c r="S529" s="36"/>
      <c r="T529" s="17"/>
      <c r="U529" s="15"/>
      <c r="V529" s="17"/>
      <c r="W529" s="15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7"/>
      <c r="S530" s="36"/>
      <c r="T530" s="17"/>
      <c r="U530" s="15"/>
      <c r="V530" s="17"/>
      <c r="W530" s="15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7"/>
      <c r="S531" s="36"/>
      <c r="T531" s="17"/>
      <c r="U531" s="15"/>
      <c r="V531" s="17"/>
      <c r="W531" s="15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7"/>
      <c r="S532" s="36"/>
      <c r="T532" s="17"/>
      <c r="U532" s="15"/>
      <c r="V532" s="17"/>
      <c r="W532" s="15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7"/>
      <c r="S533" s="36"/>
      <c r="T533" s="17"/>
      <c r="U533" s="15"/>
      <c r="V533" s="17"/>
      <c r="W533" s="15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7"/>
      <c r="S534" s="36"/>
      <c r="T534" s="17"/>
      <c r="U534" s="15"/>
      <c r="V534" s="17"/>
      <c r="W534" s="15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7"/>
      <c r="S535" s="36"/>
      <c r="T535" s="17"/>
      <c r="U535" s="15"/>
      <c r="V535" s="17"/>
      <c r="W535" s="15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7"/>
      <c r="S536" s="36"/>
      <c r="T536" s="17"/>
      <c r="U536" s="15"/>
      <c r="V536" s="17"/>
      <c r="W536" s="15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7"/>
      <c r="S537" s="36"/>
      <c r="T537" s="17"/>
      <c r="U537" s="15"/>
      <c r="V537" s="17"/>
      <c r="W537" s="15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7"/>
      <c r="S538" s="36"/>
      <c r="T538" s="17"/>
      <c r="U538" s="15"/>
      <c r="V538" s="17"/>
      <c r="W538" s="15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7"/>
      <c r="S539" s="36"/>
      <c r="T539" s="17"/>
      <c r="U539" s="15"/>
      <c r="V539" s="17"/>
      <c r="W539" s="15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7"/>
      <c r="S540" s="36"/>
      <c r="T540" s="17"/>
      <c r="U540" s="15"/>
      <c r="V540" s="17"/>
      <c r="W540" s="15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7"/>
      <c r="S541" s="36"/>
      <c r="T541" s="17"/>
      <c r="U541" s="15"/>
      <c r="V541" s="17"/>
      <c r="W541" s="15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7"/>
      <c r="S542" s="36"/>
      <c r="T542" s="17"/>
      <c r="U542" s="15"/>
      <c r="V542" s="17"/>
      <c r="W542" s="15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7"/>
      <c r="S543" s="36"/>
      <c r="T543" s="17"/>
      <c r="U543" s="15"/>
      <c r="V543" s="17"/>
      <c r="W543" s="15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7"/>
      <c r="S544" s="36"/>
      <c r="T544" s="17"/>
      <c r="U544" s="15"/>
      <c r="V544" s="17"/>
      <c r="W544" s="15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7"/>
      <c r="S545" s="36"/>
      <c r="T545" s="17"/>
      <c r="U545" s="15"/>
      <c r="V545" s="17"/>
      <c r="W545" s="15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7"/>
      <c r="S546" s="36"/>
      <c r="T546" s="17"/>
      <c r="U546" s="15"/>
      <c r="V546" s="17"/>
      <c r="W546" s="15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7"/>
      <c r="S547" s="36"/>
      <c r="T547" s="17"/>
      <c r="U547" s="15"/>
      <c r="V547" s="17"/>
      <c r="W547" s="15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7"/>
      <c r="S548" s="36"/>
      <c r="T548" s="17"/>
      <c r="U548" s="15"/>
      <c r="V548" s="17"/>
      <c r="W548" s="15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7"/>
      <c r="S549" s="36"/>
      <c r="T549" s="17"/>
      <c r="U549" s="15"/>
      <c r="V549" s="17"/>
      <c r="W549" s="15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7"/>
      <c r="S550" s="36"/>
      <c r="T550" s="17"/>
      <c r="U550" s="15"/>
      <c r="V550" s="17"/>
      <c r="W550" s="15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7"/>
      <c r="S551" s="36"/>
      <c r="T551" s="17"/>
      <c r="U551" s="15"/>
      <c r="V551" s="17"/>
      <c r="W551" s="15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7"/>
      <c r="S552" s="36"/>
      <c r="T552" s="17"/>
      <c r="U552" s="15"/>
      <c r="V552" s="17"/>
      <c r="W552" s="15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7"/>
      <c r="S553" s="36"/>
      <c r="T553" s="17"/>
      <c r="U553" s="15"/>
      <c r="V553" s="17"/>
      <c r="W553" s="15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7"/>
      <c r="S554" s="36"/>
      <c r="T554" s="17"/>
      <c r="U554" s="15"/>
      <c r="V554" s="17"/>
      <c r="W554" s="15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7"/>
      <c r="S555" s="36"/>
      <c r="T555" s="17"/>
      <c r="U555" s="15"/>
      <c r="V555" s="17"/>
      <c r="W555" s="15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7"/>
      <c r="S556" s="36"/>
      <c r="T556" s="17"/>
      <c r="U556" s="15"/>
      <c r="V556" s="17"/>
      <c r="W556" s="15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7"/>
      <c r="S557" s="36"/>
      <c r="T557" s="17"/>
      <c r="U557" s="15"/>
      <c r="V557" s="17"/>
      <c r="W557" s="15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7"/>
      <c r="S558" s="36"/>
      <c r="T558" s="17"/>
      <c r="U558" s="15"/>
      <c r="V558" s="17"/>
      <c r="W558" s="15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7"/>
      <c r="S559" s="36"/>
      <c r="T559" s="17"/>
      <c r="U559" s="15"/>
      <c r="V559" s="17"/>
      <c r="W559" s="15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7"/>
      <c r="S560" s="36"/>
      <c r="T560" s="17"/>
      <c r="U560" s="15"/>
      <c r="V560" s="17"/>
      <c r="W560" s="15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7"/>
      <c r="S561" s="36"/>
      <c r="T561" s="17"/>
      <c r="U561" s="15"/>
      <c r="V561" s="17"/>
      <c r="W561" s="15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7"/>
      <c r="S562" s="36"/>
      <c r="T562" s="17"/>
      <c r="U562" s="15"/>
      <c r="V562" s="17"/>
      <c r="W562" s="15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7"/>
      <c r="S563" s="36"/>
      <c r="T563" s="17"/>
      <c r="U563" s="15"/>
      <c r="V563" s="17"/>
      <c r="W563" s="15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7"/>
      <c r="S564" s="36"/>
      <c r="T564" s="17"/>
      <c r="U564" s="15"/>
      <c r="V564" s="17"/>
      <c r="W564" s="15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7"/>
      <c r="S565" s="36"/>
      <c r="T565" s="17"/>
      <c r="U565" s="15"/>
      <c r="V565" s="17"/>
      <c r="W565" s="15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7"/>
      <c r="S566" s="36"/>
      <c r="T566" s="17"/>
      <c r="U566" s="15"/>
      <c r="V566" s="17"/>
      <c r="W566" s="15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7"/>
      <c r="S567" s="36"/>
      <c r="T567" s="17"/>
      <c r="U567" s="15"/>
      <c r="V567" s="17"/>
      <c r="W567" s="15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7"/>
      <c r="S568" s="36"/>
      <c r="T568" s="17"/>
      <c r="U568" s="15"/>
      <c r="V568" s="17"/>
      <c r="W568" s="15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7"/>
      <c r="S569" s="36"/>
      <c r="T569" s="17"/>
      <c r="U569" s="15"/>
      <c r="V569" s="17"/>
      <c r="W569" s="15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7"/>
      <c r="S570" s="36"/>
      <c r="T570" s="17"/>
      <c r="U570" s="15"/>
      <c r="V570" s="17"/>
      <c r="W570" s="15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7"/>
      <c r="S571" s="36"/>
      <c r="T571" s="17"/>
      <c r="U571" s="15"/>
      <c r="V571" s="17"/>
      <c r="W571" s="15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7"/>
      <c r="S572" s="36"/>
      <c r="T572" s="17"/>
      <c r="U572" s="15"/>
      <c r="V572" s="17"/>
      <c r="W572" s="15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7"/>
      <c r="S573" s="36"/>
      <c r="T573" s="17"/>
      <c r="U573" s="15"/>
      <c r="V573" s="17"/>
      <c r="W573" s="15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7"/>
      <c r="S574" s="36"/>
      <c r="T574" s="17"/>
      <c r="U574" s="15"/>
      <c r="V574" s="17"/>
      <c r="W574" s="15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7"/>
      <c r="S575" s="36"/>
      <c r="T575" s="17"/>
      <c r="U575" s="15"/>
      <c r="V575" s="17"/>
      <c r="W575" s="15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7"/>
      <c r="S576" s="36"/>
      <c r="T576" s="17"/>
      <c r="U576" s="15"/>
      <c r="V576" s="17"/>
      <c r="W576" s="15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7"/>
      <c r="S577" s="36"/>
      <c r="T577" s="17"/>
      <c r="U577" s="15"/>
      <c r="V577" s="17"/>
      <c r="W577" s="15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7"/>
      <c r="S578" s="36"/>
      <c r="T578" s="17"/>
      <c r="U578" s="15"/>
      <c r="V578" s="17"/>
      <c r="W578" s="15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7"/>
      <c r="S579" s="36"/>
      <c r="T579" s="17"/>
      <c r="U579" s="15"/>
      <c r="V579" s="17"/>
      <c r="W579" s="15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7"/>
      <c r="S580" s="36"/>
      <c r="T580" s="17"/>
      <c r="U580" s="15"/>
      <c r="V580" s="17"/>
      <c r="W580" s="15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7"/>
      <c r="S581" s="36"/>
      <c r="T581" s="17"/>
      <c r="U581" s="15"/>
      <c r="V581" s="17"/>
      <c r="W581" s="15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7"/>
      <c r="S582" s="36"/>
      <c r="T582" s="17"/>
      <c r="U582" s="15"/>
      <c r="V582" s="17"/>
      <c r="W582" s="15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7"/>
      <c r="S583" s="36"/>
      <c r="T583" s="17"/>
      <c r="U583" s="15"/>
      <c r="V583" s="17"/>
      <c r="W583" s="15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7"/>
      <c r="S584" s="36"/>
      <c r="T584" s="17"/>
      <c r="U584" s="15"/>
      <c r="V584" s="17"/>
      <c r="W584" s="15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7"/>
      <c r="S585" s="36"/>
      <c r="T585" s="17"/>
      <c r="U585" s="15"/>
      <c r="V585" s="17"/>
      <c r="W585" s="15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7"/>
      <c r="S586" s="36"/>
      <c r="T586" s="17"/>
      <c r="U586" s="15"/>
      <c r="V586" s="17"/>
      <c r="W586" s="15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7"/>
      <c r="S587" s="36"/>
      <c r="T587" s="17"/>
      <c r="U587" s="15"/>
      <c r="V587" s="17"/>
      <c r="W587" s="15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7"/>
      <c r="S588" s="36"/>
      <c r="T588" s="17"/>
      <c r="U588" s="15"/>
      <c r="V588" s="17"/>
      <c r="W588" s="15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7"/>
      <c r="S589" s="36"/>
      <c r="T589" s="17"/>
      <c r="U589" s="15"/>
      <c r="V589" s="17"/>
      <c r="W589" s="15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7"/>
      <c r="S590" s="36"/>
      <c r="T590" s="17"/>
      <c r="U590" s="15"/>
      <c r="V590" s="17"/>
      <c r="W590" s="15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7"/>
      <c r="S591" s="36"/>
      <c r="T591" s="17"/>
      <c r="U591" s="15"/>
      <c r="V591" s="17"/>
      <c r="W591" s="15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7"/>
      <c r="S592" s="36"/>
      <c r="T592" s="17"/>
      <c r="U592" s="15"/>
      <c r="V592" s="17"/>
      <c r="W592" s="15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7"/>
      <c r="S593" s="36"/>
      <c r="T593" s="17"/>
      <c r="U593" s="15"/>
      <c r="V593" s="17"/>
      <c r="W593" s="15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7"/>
      <c r="S594" s="36"/>
      <c r="T594" s="17"/>
      <c r="U594" s="15"/>
      <c r="V594" s="17"/>
      <c r="W594" s="15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7"/>
      <c r="S595" s="36"/>
      <c r="T595" s="17"/>
      <c r="U595" s="15"/>
      <c r="V595" s="17"/>
      <c r="W595" s="15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7"/>
      <c r="S596" s="36"/>
      <c r="T596" s="17"/>
      <c r="U596" s="15"/>
      <c r="V596" s="17"/>
      <c r="W596" s="15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7"/>
      <c r="S597" s="36"/>
      <c r="T597" s="17"/>
      <c r="U597" s="15"/>
      <c r="V597" s="17"/>
      <c r="W597" s="15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7"/>
      <c r="S598" s="36"/>
      <c r="T598" s="17"/>
      <c r="U598" s="15"/>
      <c r="V598" s="17"/>
      <c r="W598" s="15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7"/>
      <c r="S599" s="36"/>
      <c r="T599" s="17"/>
      <c r="U599" s="15"/>
      <c r="V599" s="17"/>
      <c r="W599" s="15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7"/>
      <c r="S600" s="36"/>
      <c r="T600" s="17"/>
      <c r="U600" s="15"/>
      <c r="V600" s="17"/>
      <c r="W600" s="15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7"/>
      <c r="S601" s="36"/>
      <c r="T601" s="17"/>
      <c r="U601" s="15"/>
      <c r="V601" s="17"/>
      <c r="W601" s="15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7"/>
      <c r="S602" s="36"/>
      <c r="T602" s="17"/>
      <c r="U602" s="15"/>
      <c r="V602" s="17"/>
      <c r="W602" s="15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7"/>
      <c r="S603" s="36"/>
      <c r="T603" s="17"/>
      <c r="U603" s="15"/>
      <c r="V603" s="17"/>
      <c r="W603" s="15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7"/>
      <c r="S604" s="36"/>
      <c r="T604" s="17"/>
      <c r="U604" s="15"/>
      <c r="V604" s="17"/>
      <c r="W604" s="15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7"/>
      <c r="S605" s="36"/>
      <c r="T605" s="17"/>
      <c r="U605" s="15"/>
      <c r="V605" s="17"/>
      <c r="W605" s="15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7"/>
      <c r="S606" s="36"/>
      <c r="T606" s="17"/>
      <c r="U606" s="15"/>
      <c r="V606" s="17"/>
      <c r="W606" s="15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7"/>
      <c r="S607" s="36"/>
      <c r="T607" s="17"/>
      <c r="U607" s="15"/>
      <c r="V607" s="17"/>
      <c r="W607" s="15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7"/>
      <c r="S608" s="36"/>
      <c r="T608" s="17"/>
      <c r="U608" s="15"/>
      <c r="V608" s="17"/>
      <c r="W608" s="15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7"/>
      <c r="S609" s="36"/>
      <c r="T609" s="17"/>
      <c r="U609" s="15"/>
      <c r="V609" s="17"/>
      <c r="W609" s="15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7"/>
      <c r="S610" s="36"/>
      <c r="T610" s="17"/>
      <c r="U610" s="15"/>
      <c r="V610" s="17"/>
      <c r="W610" s="15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7"/>
      <c r="S611" s="36"/>
      <c r="T611" s="17"/>
      <c r="U611" s="15"/>
      <c r="V611" s="17"/>
      <c r="W611" s="15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7"/>
      <c r="S612" s="36"/>
      <c r="T612" s="17"/>
      <c r="U612" s="15"/>
      <c r="V612" s="17"/>
      <c r="W612" s="15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7"/>
      <c r="S613" s="36"/>
      <c r="T613" s="17"/>
      <c r="U613" s="15"/>
      <c r="V613" s="17"/>
      <c r="W613" s="15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7"/>
      <c r="S614" s="36"/>
      <c r="T614" s="17"/>
      <c r="U614" s="15"/>
      <c r="V614" s="17"/>
      <c r="W614" s="15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7"/>
      <c r="S615" s="36"/>
      <c r="T615" s="17"/>
      <c r="U615" s="15"/>
      <c r="V615" s="17"/>
      <c r="W615" s="15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7"/>
      <c r="S616" s="36"/>
      <c r="T616" s="17"/>
      <c r="U616" s="15"/>
      <c r="V616" s="17"/>
      <c r="W616" s="15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7"/>
      <c r="S617" s="36"/>
      <c r="T617" s="17"/>
      <c r="U617" s="15"/>
      <c r="V617" s="17"/>
      <c r="W617" s="15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7"/>
      <c r="S618" s="36"/>
      <c r="T618" s="17"/>
      <c r="U618" s="15"/>
      <c r="V618" s="17"/>
      <c r="W618" s="15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7"/>
      <c r="S619" s="36"/>
      <c r="T619" s="17"/>
      <c r="U619" s="15"/>
      <c r="V619" s="17"/>
      <c r="W619" s="15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7"/>
      <c r="S620" s="36"/>
      <c r="T620" s="17"/>
      <c r="U620" s="15"/>
      <c r="V620" s="17"/>
      <c r="W620" s="15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7"/>
      <c r="S621" s="36"/>
      <c r="T621" s="17"/>
      <c r="U621" s="15"/>
      <c r="V621" s="17"/>
      <c r="W621" s="15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7"/>
      <c r="S622" s="36"/>
      <c r="T622" s="17"/>
      <c r="U622" s="15"/>
      <c r="V622" s="17"/>
      <c r="W622" s="15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7"/>
      <c r="S623" s="36"/>
      <c r="T623" s="17"/>
      <c r="U623" s="15"/>
      <c r="V623" s="17"/>
      <c r="W623" s="15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7"/>
      <c r="S624" s="36"/>
      <c r="T624" s="17"/>
      <c r="U624" s="15"/>
      <c r="V624" s="17"/>
      <c r="W624" s="15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7"/>
      <c r="S625" s="36"/>
      <c r="T625" s="17"/>
      <c r="U625" s="15"/>
      <c r="V625" s="17"/>
      <c r="W625" s="15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7"/>
      <c r="S626" s="36"/>
      <c r="T626" s="17"/>
      <c r="U626" s="15"/>
      <c r="V626" s="17"/>
      <c r="W626" s="15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7"/>
      <c r="S627" s="36"/>
      <c r="T627" s="17"/>
      <c r="U627" s="15"/>
      <c r="V627" s="17"/>
      <c r="W627" s="15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7"/>
      <c r="S628" s="36"/>
      <c r="T628" s="17"/>
      <c r="U628" s="15"/>
      <c r="V628" s="17"/>
      <c r="W628" s="15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7"/>
      <c r="S629" s="36"/>
      <c r="T629" s="17"/>
      <c r="U629" s="15"/>
      <c r="V629" s="17"/>
      <c r="W629" s="15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7"/>
      <c r="S630" s="36"/>
      <c r="T630" s="17"/>
      <c r="U630" s="15"/>
      <c r="V630" s="17"/>
      <c r="W630" s="15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7"/>
      <c r="S631" s="36"/>
      <c r="T631" s="17"/>
      <c r="U631" s="15"/>
      <c r="V631" s="17"/>
      <c r="W631" s="15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7"/>
      <c r="S632" s="36"/>
      <c r="T632" s="17"/>
      <c r="U632" s="15"/>
      <c r="V632" s="17"/>
      <c r="W632" s="15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7"/>
      <c r="S633" s="36"/>
      <c r="T633" s="17"/>
      <c r="U633" s="15"/>
      <c r="V633" s="17"/>
      <c r="W633" s="15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7"/>
      <c r="S634" s="36"/>
      <c r="T634" s="17"/>
      <c r="U634" s="15"/>
      <c r="V634" s="17"/>
      <c r="W634" s="15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7"/>
      <c r="S635" s="36"/>
      <c r="T635" s="17"/>
      <c r="U635" s="15"/>
      <c r="V635" s="17"/>
      <c r="W635" s="15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7"/>
      <c r="S636" s="36"/>
      <c r="T636" s="17"/>
      <c r="U636" s="15"/>
      <c r="V636" s="17"/>
      <c r="W636" s="15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7"/>
      <c r="S637" s="36"/>
      <c r="T637" s="17"/>
      <c r="U637" s="15"/>
      <c r="V637" s="17"/>
      <c r="W637" s="15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7"/>
      <c r="S638" s="36"/>
      <c r="T638" s="17"/>
      <c r="U638" s="15"/>
      <c r="V638" s="17"/>
      <c r="W638" s="15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7"/>
      <c r="S639" s="36"/>
      <c r="T639" s="17"/>
      <c r="U639" s="15"/>
      <c r="V639" s="17"/>
      <c r="W639" s="15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7"/>
      <c r="S640" s="36"/>
      <c r="T640" s="17"/>
      <c r="U640" s="15"/>
      <c r="V640" s="17"/>
      <c r="W640" s="15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7"/>
      <c r="S641" s="36"/>
      <c r="T641" s="17"/>
      <c r="U641" s="15"/>
      <c r="V641" s="17"/>
      <c r="W641" s="15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7"/>
      <c r="S642" s="36"/>
      <c r="T642" s="17"/>
      <c r="U642" s="15"/>
      <c r="V642" s="17"/>
      <c r="W642" s="15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7"/>
      <c r="S643" s="36"/>
      <c r="T643" s="17"/>
      <c r="U643" s="15"/>
      <c r="V643" s="17"/>
      <c r="W643" s="15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7"/>
      <c r="S644" s="36"/>
      <c r="T644" s="17"/>
      <c r="U644" s="15"/>
      <c r="V644" s="17"/>
      <c r="W644" s="15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7"/>
      <c r="S645" s="36"/>
      <c r="T645" s="17"/>
      <c r="U645" s="15"/>
      <c r="V645" s="17"/>
      <c r="W645" s="15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7"/>
      <c r="S646" s="36"/>
      <c r="T646" s="17"/>
      <c r="U646" s="15"/>
      <c r="V646" s="17"/>
      <c r="W646" s="15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7"/>
      <c r="S647" s="36"/>
      <c r="T647" s="17"/>
      <c r="U647" s="15"/>
      <c r="V647" s="17"/>
      <c r="W647" s="15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7"/>
      <c r="S648" s="36"/>
      <c r="T648" s="17"/>
      <c r="U648" s="15"/>
      <c r="V648" s="17"/>
      <c r="W648" s="15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7"/>
      <c r="S649" s="36"/>
      <c r="T649" s="17"/>
      <c r="U649" s="15"/>
      <c r="V649" s="17"/>
      <c r="W649" s="15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7"/>
      <c r="S650" s="36"/>
      <c r="T650" s="17"/>
      <c r="U650" s="15"/>
      <c r="V650" s="17"/>
      <c r="W650" s="15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7"/>
      <c r="S651" s="36"/>
      <c r="T651" s="17"/>
      <c r="U651" s="15"/>
      <c r="V651" s="17"/>
      <c r="W651" s="15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7"/>
      <c r="S652" s="36"/>
      <c r="T652" s="17"/>
      <c r="U652" s="15"/>
      <c r="V652" s="17"/>
      <c r="W652" s="15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7"/>
      <c r="S653" s="36"/>
      <c r="T653" s="17"/>
      <c r="U653" s="15"/>
      <c r="V653" s="17"/>
      <c r="W653" s="15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7"/>
      <c r="S654" s="36"/>
      <c r="T654" s="17"/>
      <c r="U654" s="15"/>
      <c r="V654" s="17"/>
      <c r="W654" s="15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7"/>
      <c r="S655" s="36"/>
      <c r="T655" s="17"/>
      <c r="U655" s="15"/>
      <c r="V655" s="17"/>
      <c r="W655" s="15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7"/>
      <c r="S656" s="36"/>
      <c r="T656" s="17"/>
      <c r="U656" s="15"/>
      <c r="V656" s="17"/>
      <c r="W656" s="15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7"/>
      <c r="S657" s="36"/>
      <c r="T657" s="17"/>
      <c r="U657" s="15"/>
      <c r="V657" s="17"/>
      <c r="W657" s="15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7"/>
      <c r="S658" s="36"/>
      <c r="T658" s="17"/>
      <c r="U658" s="15"/>
      <c r="V658" s="17"/>
      <c r="W658" s="15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7"/>
      <c r="S659" s="36"/>
      <c r="T659" s="17"/>
      <c r="U659" s="15"/>
      <c r="V659" s="17"/>
      <c r="W659" s="15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7"/>
      <c r="S660" s="36"/>
      <c r="T660" s="17"/>
      <c r="U660" s="15"/>
      <c r="V660" s="17"/>
      <c r="W660" s="15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7"/>
      <c r="S661" s="36"/>
      <c r="T661" s="17"/>
      <c r="U661" s="15"/>
      <c r="V661" s="17"/>
      <c r="W661" s="15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7"/>
      <c r="S662" s="36"/>
      <c r="T662" s="17"/>
      <c r="U662" s="15"/>
      <c r="V662" s="17"/>
      <c r="W662" s="15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7"/>
      <c r="S663" s="36"/>
      <c r="T663" s="17"/>
      <c r="U663" s="15"/>
      <c r="V663" s="17"/>
      <c r="W663" s="15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7"/>
      <c r="S664" s="36"/>
      <c r="T664" s="17"/>
      <c r="U664" s="15"/>
      <c r="V664" s="17"/>
      <c r="W664" s="15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7"/>
      <c r="S665" s="36"/>
      <c r="T665" s="17"/>
      <c r="U665" s="15"/>
      <c r="V665" s="17"/>
      <c r="W665" s="15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7"/>
      <c r="S666" s="36"/>
      <c r="T666" s="17"/>
      <c r="U666" s="15"/>
      <c r="V666" s="17"/>
      <c r="W666" s="15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7"/>
      <c r="S667" s="36"/>
      <c r="T667" s="17"/>
      <c r="U667" s="15"/>
      <c r="V667" s="17"/>
      <c r="W667" s="15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7"/>
      <c r="S668" s="36"/>
      <c r="T668" s="17"/>
      <c r="U668" s="15"/>
      <c r="V668" s="17"/>
      <c r="W668" s="15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7"/>
      <c r="S669" s="36"/>
      <c r="T669" s="17"/>
      <c r="U669" s="15"/>
      <c r="V669" s="17"/>
      <c r="W669" s="15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7"/>
      <c r="S670" s="36"/>
      <c r="T670" s="17"/>
      <c r="U670" s="15"/>
      <c r="V670" s="17"/>
      <c r="W670" s="15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7"/>
      <c r="S671" s="36"/>
      <c r="T671" s="17"/>
      <c r="U671" s="15"/>
      <c r="V671" s="17"/>
      <c r="W671" s="15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7"/>
      <c r="S672" s="36"/>
      <c r="T672" s="17"/>
      <c r="U672" s="15"/>
      <c r="V672" s="17"/>
      <c r="W672" s="15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7"/>
      <c r="S673" s="36"/>
      <c r="T673" s="17"/>
      <c r="U673" s="15"/>
      <c r="V673" s="17"/>
      <c r="W673" s="15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7"/>
      <c r="S674" s="36"/>
      <c r="T674" s="17"/>
      <c r="U674" s="15"/>
      <c r="V674" s="17"/>
      <c r="W674" s="15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7"/>
      <c r="S675" s="36"/>
      <c r="T675" s="17"/>
      <c r="U675" s="15"/>
      <c r="V675" s="17"/>
      <c r="W675" s="15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7"/>
      <c r="S676" s="36"/>
      <c r="T676" s="17"/>
      <c r="U676" s="15"/>
      <c r="V676" s="17"/>
      <c r="W676" s="15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7"/>
      <c r="S677" s="36"/>
      <c r="T677" s="17"/>
      <c r="U677" s="15"/>
      <c r="V677" s="17"/>
      <c r="W677" s="15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7"/>
      <c r="S678" s="36"/>
      <c r="T678" s="17"/>
      <c r="U678" s="15"/>
      <c r="V678" s="17"/>
      <c r="W678" s="15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7"/>
      <c r="S679" s="36"/>
      <c r="T679" s="17"/>
      <c r="U679" s="15"/>
      <c r="V679" s="17"/>
      <c r="W679" s="15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7"/>
      <c r="S680" s="36"/>
      <c r="T680" s="17"/>
      <c r="U680" s="15"/>
      <c r="V680" s="17"/>
      <c r="W680" s="15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7"/>
      <c r="S681" s="36"/>
      <c r="T681" s="17"/>
      <c r="U681" s="15"/>
      <c r="V681" s="17"/>
      <c r="W681" s="15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7"/>
      <c r="S682" s="36"/>
      <c r="T682" s="17"/>
      <c r="U682" s="15"/>
      <c r="V682" s="17"/>
      <c r="W682" s="15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7"/>
      <c r="S683" s="36"/>
      <c r="T683" s="17"/>
      <c r="U683" s="15"/>
      <c r="V683" s="17"/>
      <c r="W683" s="15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7"/>
      <c r="S684" s="36"/>
      <c r="T684" s="17"/>
      <c r="U684" s="15"/>
      <c r="V684" s="17"/>
      <c r="W684" s="15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7"/>
      <c r="S685" s="36"/>
      <c r="T685" s="17"/>
      <c r="U685" s="15"/>
      <c r="V685" s="17"/>
      <c r="W685" s="15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7"/>
      <c r="S686" s="36"/>
      <c r="T686" s="17"/>
      <c r="U686" s="15"/>
      <c r="V686" s="17"/>
      <c r="W686" s="15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7"/>
      <c r="S687" s="36"/>
      <c r="T687" s="17"/>
      <c r="U687" s="15"/>
      <c r="V687" s="17"/>
      <c r="W687" s="15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7"/>
      <c r="S688" s="36"/>
      <c r="T688" s="17"/>
      <c r="U688" s="15"/>
      <c r="V688" s="17"/>
      <c r="W688" s="15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7"/>
      <c r="S689" s="36"/>
      <c r="T689" s="17"/>
      <c r="U689" s="15"/>
      <c r="V689" s="17"/>
      <c r="W689" s="15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7"/>
      <c r="S690" s="36"/>
      <c r="T690" s="17"/>
      <c r="U690" s="15"/>
      <c r="V690" s="17"/>
      <c r="W690" s="15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7"/>
      <c r="S691" s="36"/>
      <c r="T691" s="17"/>
      <c r="U691" s="15"/>
      <c r="V691" s="17"/>
      <c r="W691" s="15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7"/>
      <c r="S692" s="36"/>
      <c r="T692" s="17"/>
      <c r="U692" s="15"/>
      <c r="V692" s="17"/>
      <c r="W692" s="15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7"/>
      <c r="S693" s="36"/>
      <c r="T693" s="17"/>
      <c r="U693" s="15"/>
      <c r="V693" s="17"/>
      <c r="W693" s="15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7"/>
      <c r="S694" s="36"/>
      <c r="T694" s="17"/>
      <c r="U694" s="15"/>
      <c r="V694" s="17"/>
      <c r="W694" s="15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7"/>
      <c r="S695" s="36"/>
      <c r="T695" s="17"/>
      <c r="U695" s="15"/>
      <c r="V695" s="17"/>
      <c r="W695" s="15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7"/>
      <c r="S696" s="36"/>
      <c r="T696" s="17"/>
      <c r="U696" s="15"/>
      <c r="V696" s="17"/>
      <c r="W696" s="15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7"/>
      <c r="S697" s="36"/>
      <c r="T697" s="17"/>
      <c r="U697" s="15"/>
      <c r="V697" s="17"/>
      <c r="W697" s="15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7"/>
      <c r="S698" s="36"/>
      <c r="T698" s="17"/>
      <c r="U698" s="15"/>
      <c r="V698" s="17"/>
      <c r="W698" s="15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7"/>
      <c r="S699" s="36"/>
      <c r="T699" s="17"/>
      <c r="U699" s="15"/>
      <c r="V699" s="17"/>
      <c r="W699" s="15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7"/>
      <c r="S700" s="36"/>
      <c r="T700" s="17"/>
      <c r="U700" s="15"/>
      <c r="V700" s="17"/>
      <c r="W700" s="15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7"/>
      <c r="S701" s="36"/>
      <c r="T701" s="17"/>
      <c r="U701" s="15"/>
      <c r="V701" s="17"/>
      <c r="W701" s="15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7"/>
      <c r="S702" s="36"/>
      <c r="T702" s="17"/>
      <c r="U702" s="15"/>
      <c r="V702" s="17"/>
      <c r="W702" s="15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7"/>
      <c r="S703" s="36"/>
      <c r="T703" s="17"/>
      <c r="U703" s="15"/>
      <c r="V703" s="17"/>
      <c r="W703" s="15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7"/>
      <c r="S704" s="36"/>
      <c r="T704" s="17"/>
      <c r="U704" s="15"/>
      <c r="V704" s="17"/>
      <c r="W704" s="15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7"/>
      <c r="S705" s="36"/>
      <c r="T705" s="17"/>
      <c r="U705" s="15"/>
      <c r="V705" s="17"/>
      <c r="W705" s="15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7"/>
      <c r="S706" s="36"/>
      <c r="T706" s="17"/>
      <c r="U706" s="15"/>
      <c r="V706" s="17"/>
      <c r="W706" s="15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7"/>
      <c r="S707" s="36"/>
      <c r="T707" s="17"/>
      <c r="U707" s="15"/>
      <c r="V707" s="17"/>
      <c r="W707" s="15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7"/>
      <c r="S708" s="36"/>
      <c r="T708" s="17"/>
      <c r="U708" s="15"/>
      <c r="V708" s="17"/>
      <c r="W708" s="15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7"/>
      <c r="S709" s="36"/>
      <c r="T709" s="17"/>
      <c r="U709" s="15"/>
      <c r="V709" s="17"/>
      <c r="W709" s="15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7"/>
      <c r="S710" s="36"/>
      <c r="T710" s="17"/>
      <c r="U710" s="15"/>
      <c r="V710" s="17"/>
      <c r="W710" s="15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7"/>
      <c r="S711" s="36"/>
      <c r="T711" s="17"/>
      <c r="U711" s="15"/>
      <c r="V711" s="17"/>
      <c r="W711" s="15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7"/>
      <c r="S712" s="36"/>
      <c r="T712" s="17"/>
      <c r="U712" s="15"/>
      <c r="V712" s="17"/>
      <c r="W712" s="15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7"/>
      <c r="S713" s="36"/>
      <c r="T713" s="17"/>
      <c r="U713" s="15"/>
      <c r="V713" s="17"/>
      <c r="W713" s="15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7"/>
      <c r="S714" s="36"/>
      <c r="T714" s="17"/>
      <c r="U714" s="15"/>
      <c r="V714" s="17"/>
      <c r="W714" s="15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7"/>
      <c r="S715" s="36"/>
      <c r="T715" s="17"/>
      <c r="U715" s="15"/>
      <c r="V715" s="17"/>
      <c r="W715" s="15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7"/>
      <c r="S716" s="36"/>
      <c r="T716" s="17"/>
      <c r="U716" s="15"/>
      <c r="V716" s="17"/>
      <c r="W716" s="15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7"/>
      <c r="S717" s="36"/>
      <c r="T717" s="17"/>
      <c r="U717" s="15"/>
      <c r="V717" s="17"/>
      <c r="W717" s="15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7"/>
      <c r="S718" s="36"/>
      <c r="T718" s="17"/>
      <c r="U718" s="15"/>
      <c r="V718" s="17"/>
      <c r="W718" s="15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7"/>
      <c r="S719" s="36"/>
      <c r="T719" s="17"/>
      <c r="U719" s="15"/>
      <c r="V719" s="17"/>
      <c r="W719" s="15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7"/>
      <c r="S720" s="36"/>
      <c r="T720" s="17"/>
      <c r="U720" s="15"/>
      <c r="V720" s="17"/>
      <c r="W720" s="15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7"/>
      <c r="S721" s="36"/>
      <c r="T721" s="17"/>
      <c r="U721" s="15"/>
      <c r="V721" s="17"/>
      <c r="W721" s="15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7"/>
      <c r="S722" s="36"/>
      <c r="T722" s="17"/>
      <c r="U722" s="15"/>
      <c r="V722" s="17"/>
      <c r="W722" s="15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7"/>
      <c r="S723" s="36"/>
      <c r="T723" s="17"/>
      <c r="U723" s="15"/>
      <c r="V723" s="17"/>
      <c r="W723" s="15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7"/>
      <c r="S724" s="36"/>
      <c r="T724" s="17"/>
      <c r="U724" s="15"/>
      <c r="V724" s="17"/>
      <c r="W724" s="15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7"/>
      <c r="S725" s="36"/>
      <c r="T725" s="17"/>
      <c r="U725" s="15"/>
      <c r="V725" s="17"/>
      <c r="W725" s="15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7"/>
      <c r="S726" s="36"/>
      <c r="T726" s="17"/>
      <c r="U726" s="15"/>
      <c r="V726" s="17"/>
      <c r="W726" s="15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7"/>
      <c r="S727" s="36"/>
      <c r="T727" s="17"/>
      <c r="U727" s="15"/>
      <c r="V727" s="17"/>
      <c r="W727" s="15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7"/>
      <c r="S728" s="36"/>
      <c r="T728" s="17"/>
      <c r="U728" s="15"/>
      <c r="V728" s="17"/>
      <c r="W728" s="15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7"/>
      <c r="S729" s="36"/>
      <c r="T729" s="17"/>
      <c r="U729" s="15"/>
      <c r="V729" s="17"/>
      <c r="W729" s="15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7"/>
      <c r="S730" s="36"/>
      <c r="T730" s="17"/>
      <c r="U730" s="15"/>
      <c r="V730" s="17"/>
      <c r="W730" s="15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7"/>
      <c r="S731" s="36"/>
      <c r="T731" s="17"/>
      <c r="U731" s="15"/>
      <c r="V731" s="17"/>
      <c r="W731" s="15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7"/>
      <c r="S732" s="36"/>
      <c r="T732" s="17"/>
      <c r="U732" s="15"/>
      <c r="V732" s="17"/>
      <c r="W732" s="15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7"/>
      <c r="S733" s="36"/>
      <c r="T733" s="17"/>
      <c r="U733" s="15"/>
      <c r="V733" s="17"/>
      <c r="W733" s="15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7"/>
      <c r="S734" s="36"/>
      <c r="T734" s="17"/>
      <c r="U734" s="15"/>
      <c r="V734" s="17"/>
      <c r="W734" s="15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7"/>
      <c r="S735" s="36"/>
      <c r="T735" s="17"/>
      <c r="U735" s="15"/>
      <c r="V735" s="17"/>
      <c r="W735" s="15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7"/>
      <c r="S736" s="36"/>
      <c r="T736" s="17"/>
      <c r="U736" s="15"/>
      <c r="V736" s="17"/>
      <c r="W736" s="15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7"/>
      <c r="S737" s="36"/>
      <c r="T737" s="17"/>
      <c r="U737" s="15"/>
      <c r="V737" s="17"/>
      <c r="W737" s="15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7"/>
      <c r="S738" s="36"/>
      <c r="T738" s="17"/>
      <c r="U738" s="15"/>
      <c r="V738" s="17"/>
      <c r="W738" s="15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7"/>
      <c r="S739" s="36"/>
      <c r="T739" s="17"/>
      <c r="U739" s="15"/>
      <c r="V739" s="17"/>
      <c r="W739" s="15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7"/>
      <c r="S740" s="36"/>
      <c r="T740" s="17"/>
      <c r="U740" s="15"/>
      <c r="V740" s="17"/>
      <c r="W740" s="15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7"/>
      <c r="S741" s="36"/>
      <c r="T741" s="17"/>
      <c r="U741" s="15"/>
      <c r="V741" s="17"/>
      <c r="W741" s="15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7"/>
      <c r="S742" s="36"/>
      <c r="T742" s="17"/>
      <c r="U742" s="15"/>
      <c r="V742" s="17"/>
      <c r="W742" s="15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7"/>
      <c r="S743" s="36"/>
      <c r="T743" s="17"/>
      <c r="U743" s="15"/>
      <c r="V743" s="17"/>
      <c r="W743" s="15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7"/>
      <c r="S744" s="36"/>
      <c r="T744" s="17"/>
      <c r="U744" s="15"/>
      <c r="V744" s="17"/>
      <c r="W744" s="15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7"/>
      <c r="S745" s="36"/>
      <c r="T745" s="17"/>
      <c r="U745" s="15"/>
      <c r="V745" s="17"/>
      <c r="W745" s="15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7"/>
      <c r="S746" s="36"/>
      <c r="T746" s="17"/>
      <c r="U746" s="15"/>
      <c r="V746" s="17"/>
      <c r="W746" s="15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7"/>
      <c r="S747" s="36"/>
      <c r="T747" s="17"/>
      <c r="U747" s="15"/>
      <c r="V747" s="17"/>
      <c r="W747" s="15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7"/>
      <c r="S748" s="36"/>
      <c r="T748" s="17"/>
      <c r="U748" s="15"/>
      <c r="V748" s="17"/>
      <c r="W748" s="15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7"/>
      <c r="S749" s="36"/>
      <c r="T749" s="17"/>
      <c r="U749" s="15"/>
      <c r="V749" s="17"/>
      <c r="W749" s="15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7"/>
      <c r="S750" s="36"/>
      <c r="T750" s="17"/>
      <c r="U750" s="15"/>
      <c r="V750" s="17"/>
      <c r="W750" s="15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7"/>
      <c r="S751" s="36"/>
      <c r="T751" s="17"/>
      <c r="U751" s="15"/>
      <c r="V751" s="17"/>
      <c r="W751" s="15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7"/>
      <c r="S752" s="36"/>
      <c r="T752" s="17"/>
      <c r="U752" s="15"/>
      <c r="V752" s="17"/>
      <c r="W752" s="15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7"/>
      <c r="S753" s="36"/>
      <c r="T753" s="17"/>
      <c r="U753" s="15"/>
      <c r="V753" s="17"/>
      <c r="W753" s="15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7"/>
      <c r="S754" s="36"/>
      <c r="T754" s="17"/>
      <c r="U754" s="15"/>
      <c r="V754" s="17"/>
      <c r="W754" s="15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7"/>
      <c r="S755" s="36"/>
      <c r="T755" s="17"/>
      <c r="U755" s="15"/>
      <c r="V755" s="17"/>
      <c r="W755" s="15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7"/>
      <c r="S756" s="36"/>
      <c r="T756" s="17"/>
      <c r="U756" s="15"/>
      <c r="V756" s="17"/>
      <c r="W756" s="15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7"/>
      <c r="S757" s="36"/>
      <c r="T757" s="17"/>
      <c r="U757" s="15"/>
      <c r="V757" s="17"/>
      <c r="W757" s="15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7"/>
      <c r="S758" s="36"/>
      <c r="T758" s="17"/>
      <c r="U758" s="15"/>
      <c r="V758" s="17"/>
      <c r="W758" s="15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7"/>
      <c r="S759" s="36"/>
      <c r="T759" s="17"/>
      <c r="U759" s="15"/>
      <c r="V759" s="17"/>
      <c r="W759" s="15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7"/>
      <c r="S760" s="36"/>
      <c r="T760" s="17"/>
      <c r="U760" s="15"/>
      <c r="V760" s="17"/>
      <c r="W760" s="15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7"/>
      <c r="S761" s="36"/>
      <c r="T761" s="17"/>
      <c r="U761" s="15"/>
      <c r="V761" s="17"/>
      <c r="W761" s="15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7"/>
      <c r="S762" s="36"/>
      <c r="T762" s="17"/>
      <c r="U762" s="15"/>
      <c r="V762" s="17"/>
      <c r="W762" s="15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7"/>
      <c r="S763" s="36"/>
      <c r="T763" s="17"/>
      <c r="U763" s="15"/>
      <c r="V763" s="17"/>
      <c r="W763" s="15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7"/>
      <c r="S764" s="36"/>
      <c r="T764" s="17"/>
      <c r="U764" s="15"/>
      <c r="V764" s="17"/>
      <c r="W764" s="15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7"/>
      <c r="S765" s="36"/>
      <c r="T765" s="17"/>
      <c r="U765" s="15"/>
      <c r="V765" s="17"/>
      <c r="W765" s="15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7"/>
      <c r="S766" s="36"/>
      <c r="T766" s="17"/>
      <c r="U766" s="15"/>
      <c r="V766" s="17"/>
      <c r="W766" s="15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7"/>
      <c r="S767" s="36"/>
      <c r="T767" s="17"/>
      <c r="U767" s="15"/>
      <c r="V767" s="17"/>
      <c r="W767" s="15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7"/>
      <c r="S768" s="36"/>
      <c r="T768" s="17"/>
      <c r="U768" s="15"/>
      <c r="V768" s="17"/>
      <c r="W768" s="15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7"/>
      <c r="S769" s="36"/>
      <c r="T769" s="17"/>
      <c r="U769" s="15"/>
      <c r="V769" s="17"/>
      <c r="W769" s="15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7"/>
      <c r="S770" s="36"/>
      <c r="T770" s="17"/>
      <c r="U770" s="15"/>
      <c r="V770" s="17"/>
      <c r="W770" s="15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7"/>
      <c r="S771" s="36"/>
      <c r="T771" s="17"/>
      <c r="U771" s="15"/>
      <c r="V771" s="17"/>
      <c r="W771" s="15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7"/>
      <c r="S772" s="36"/>
      <c r="T772" s="17"/>
      <c r="U772" s="15"/>
      <c r="V772" s="17"/>
      <c r="W772" s="15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7"/>
      <c r="S773" s="36"/>
      <c r="T773" s="17"/>
      <c r="U773" s="15"/>
      <c r="V773" s="17"/>
      <c r="W773" s="15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7"/>
      <c r="S774" s="36"/>
      <c r="T774" s="17"/>
      <c r="U774" s="15"/>
      <c r="V774" s="17"/>
      <c r="W774" s="15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7"/>
      <c r="S775" s="36"/>
      <c r="T775" s="17"/>
      <c r="U775" s="15"/>
      <c r="V775" s="17"/>
      <c r="W775" s="15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7"/>
      <c r="S776" s="36"/>
      <c r="T776" s="17"/>
      <c r="U776" s="15"/>
      <c r="V776" s="17"/>
      <c r="W776" s="15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7"/>
      <c r="S777" s="36"/>
      <c r="T777" s="17"/>
      <c r="U777" s="15"/>
      <c r="V777" s="17"/>
      <c r="W777" s="15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7"/>
      <c r="S778" s="36"/>
      <c r="T778" s="17"/>
      <c r="U778" s="15"/>
      <c r="V778" s="17"/>
      <c r="W778" s="15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7"/>
      <c r="S779" s="36"/>
      <c r="T779" s="17"/>
      <c r="U779" s="15"/>
      <c r="V779" s="17"/>
      <c r="W779" s="15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7"/>
      <c r="S780" s="36"/>
      <c r="T780" s="17"/>
      <c r="U780" s="15"/>
      <c r="V780" s="17"/>
      <c r="W780" s="15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7"/>
      <c r="S781" s="36"/>
      <c r="T781" s="17"/>
      <c r="U781" s="15"/>
      <c r="V781" s="17"/>
      <c r="W781" s="15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7"/>
      <c r="S782" s="36"/>
      <c r="T782" s="17"/>
      <c r="U782" s="15"/>
      <c r="V782" s="17"/>
      <c r="W782" s="15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7"/>
      <c r="S783" s="36"/>
      <c r="T783" s="17"/>
      <c r="U783" s="15"/>
      <c r="V783" s="17"/>
      <c r="W783" s="15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7"/>
      <c r="S784" s="36"/>
      <c r="T784" s="17"/>
      <c r="U784" s="15"/>
      <c r="V784" s="17"/>
      <c r="W784" s="15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7"/>
      <c r="S785" s="36"/>
      <c r="T785" s="17"/>
      <c r="U785" s="15"/>
      <c r="V785" s="17"/>
      <c r="W785" s="15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7"/>
      <c r="S786" s="36"/>
      <c r="T786" s="17"/>
      <c r="U786" s="15"/>
      <c r="V786" s="17"/>
      <c r="W786" s="15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7"/>
      <c r="S787" s="36"/>
      <c r="T787" s="17"/>
      <c r="U787" s="15"/>
      <c r="V787" s="17"/>
      <c r="W787" s="15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7"/>
      <c r="S788" s="36"/>
      <c r="T788" s="17"/>
      <c r="U788" s="15"/>
      <c r="V788" s="17"/>
      <c r="W788" s="15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7"/>
      <c r="S789" s="36"/>
      <c r="T789" s="17"/>
      <c r="U789" s="15"/>
      <c r="V789" s="17"/>
      <c r="W789" s="15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7"/>
      <c r="S790" s="36"/>
      <c r="T790" s="17"/>
      <c r="U790" s="15"/>
      <c r="V790" s="17"/>
      <c r="W790" s="15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7"/>
      <c r="S791" s="36"/>
      <c r="T791" s="17"/>
      <c r="U791" s="15"/>
      <c r="V791" s="17"/>
      <c r="W791" s="15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7"/>
      <c r="S792" s="36"/>
      <c r="T792" s="17"/>
      <c r="U792" s="15"/>
      <c r="V792" s="17"/>
      <c r="W792" s="15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7"/>
      <c r="S793" s="36"/>
      <c r="T793" s="17"/>
      <c r="U793" s="15"/>
      <c r="V793" s="17"/>
      <c r="W793" s="15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7"/>
      <c r="S794" s="36"/>
      <c r="T794" s="17"/>
      <c r="U794" s="15"/>
      <c r="V794" s="17"/>
      <c r="W794" s="15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7"/>
      <c r="S795" s="36"/>
      <c r="T795" s="17"/>
      <c r="U795" s="15"/>
      <c r="V795" s="17"/>
      <c r="W795" s="15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7"/>
      <c r="S796" s="36"/>
      <c r="T796" s="17"/>
      <c r="U796" s="15"/>
      <c r="V796" s="17"/>
      <c r="W796" s="15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7"/>
      <c r="S797" s="36"/>
      <c r="T797" s="17"/>
      <c r="U797" s="15"/>
      <c r="V797" s="17"/>
      <c r="W797" s="15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7"/>
      <c r="S798" s="36"/>
      <c r="T798" s="17"/>
      <c r="U798" s="15"/>
      <c r="V798" s="17"/>
      <c r="W798" s="15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7"/>
      <c r="S799" s="36"/>
      <c r="T799" s="17"/>
      <c r="U799" s="15"/>
      <c r="V799" s="17"/>
      <c r="W799" s="15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7"/>
      <c r="S800" s="36"/>
      <c r="T800" s="17"/>
      <c r="U800" s="15"/>
      <c r="V800" s="17"/>
      <c r="W800" s="15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7"/>
      <c r="S801" s="36"/>
      <c r="T801" s="17"/>
      <c r="U801" s="15"/>
      <c r="V801" s="17"/>
      <c r="W801" s="15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7"/>
      <c r="S802" s="36"/>
      <c r="T802" s="17"/>
      <c r="U802" s="15"/>
      <c r="V802" s="17"/>
      <c r="W802" s="15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7"/>
      <c r="S803" s="36"/>
      <c r="T803" s="17"/>
      <c r="U803" s="15"/>
      <c r="V803" s="17"/>
      <c r="W803" s="15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7"/>
      <c r="S804" s="36"/>
      <c r="T804" s="17"/>
      <c r="U804" s="15"/>
      <c r="V804" s="17"/>
      <c r="W804" s="15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7"/>
      <c r="S805" s="36"/>
      <c r="T805" s="17"/>
      <c r="U805" s="15"/>
      <c r="V805" s="17"/>
      <c r="W805" s="15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7"/>
      <c r="S806" s="36"/>
      <c r="T806" s="17"/>
      <c r="U806" s="15"/>
      <c r="V806" s="17"/>
      <c r="W806" s="15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7"/>
      <c r="S807" s="36"/>
      <c r="T807" s="17"/>
      <c r="U807" s="15"/>
      <c r="V807" s="17"/>
      <c r="W807" s="15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7"/>
      <c r="S808" s="36"/>
      <c r="T808" s="17"/>
      <c r="U808" s="15"/>
      <c r="V808" s="17"/>
      <c r="W808" s="15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7"/>
      <c r="S809" s="36"/>
      <c r="T809" s="17"/>
      <c r="U809" s="15"/>
      <c r="V809" s="17"/>
      <c r="W809" s="15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7"/>
      <c r="S810" s="36"/>
      <c r="T810" s="17"/>
      <c r="U810" s="15"/>
      <c r="V810" s="17"/>
      <c r="W810" s="15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7"/>
      <c r="S811" s="36"/>
      <c r="T811" s="17"/>
      <c r="U811" s="15"/>
      <c r="V811" s="17"/>
      <c r="W811" s="15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7"/>
      <c r="S812" s="36"/>
      <c r="T812" s="17"/>
      <c r="U812" s="15"/>
      <c r="V812" s="17"/>
      <c r="W812" s="15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7"/>
      <c r="S813" s="36"/>
      <c r="T813" s="17"/>
      <c r="U813" s="15"/>
      <c r="V813" s="17"/>
      <c r="W813" s="15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7"/>
      <c r="S814" s="36"/>
      <c r="T814" s="17"/>
      <c r="U814" s="15"/>
      <c r="V814" s="17"/>
      <c r="W814" s="15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7"/>
      <c r="S815" s="36"/>
      <c r="T815" s="17"/>
      <c r="U815" s="15"/>
      <c r="V815" s="17"/>
      <c r="W815" s="15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7"/>
      <c r="S816" s="36"/>
      <c r="T816" s="17"/>
      <c r="U816" s="15"/>
      <c r="V816" s="17"/>
      <c r="W816" s="15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7"/>
      <c r="S817" s="36"/>
      <c r="T817" s="17"/>
      <c r="U817" s="15"/>
      <c r="V817" s="17"/>
      <c r="W817" s="15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7"/>
      <c r="S818" s="36"/>
      <c r="T818" s="17"/>
      <c r="U818" s="15"/>
      <c r="V818" s="17"/>
      <c r="W818" s="15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7"/>
      <c r="S819" s="36"/>
      <c r="T819" s="17"/>
      <c r="U819" s="15"/>
      <c r="V819" s="17"/>
      <c r="W819" s="15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7"/>
      <c r="S820" s="36"/>
      <c r="T820" s="17"/>
      <c r="U820" s="15"/>
      <c r="V820" s="17"/>
      <c r="W820" s="15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7"/>
      <c r="S821" s="36"/>
      <c r="T821" s="17"/>
      <c r="U821" s="15"/>
      <c r="V821" s="17"/>
      <c r="W821" s="15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7"/>
      <c r="S822" s="36"/>
      <c r="T822" s="17"/>
      <c r="U822" s="15"/>
      <c r="V822" s="17"/>
      <c r="W822" s="15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7"/>
      <c r="S823" s="36"/>
      <c r="T823" s="17"/>
      <c r="U823" s="15"/>
      <c r="V823" s="17"/>
      <c r="W823" s="15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7"/>
      <c r="S824" s="36"/>
      <c r="T824" s="17"/>
      <c r="U824" s="15"/>
      <c r="V824" s="17"/>
      <c r="W824" s="15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7"/>
      <c r="S825" s="36"/>
      <c r="T825" s="17"/>
      <c r="U825" s="15"/>
      <c r="V825" s="17"/>
      <c r="W825" s="15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7"/>
      <c r="S826" s="36"/>
      <c r="T826" s="17"/>
      <c r="U826" s="15"/>
      <c r="V826" s="17"/>
      <c r="W826" s="15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7"/>
      <c r="S827" s="36"/>
      <c r="T827" s="17"/>
      <c r="U827" s="15"/>
      <c r="V827" s="17"/>
      <c r="W827" s="15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7"/>
      <c r="S828" s="36"/>
      <c r="T828" s="17"/>
      <c r="U828" s="15"/>
      <c r="V828" s="17"/>
      <c r="W828" s="15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7"/>
      <c r="S829" s="36"/>
      <c r="T829" s="17"/>
      <c r="U829" s="15"/>
      <c r="V829" s="17"/>
      <c r="W829" s="15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7"/>
      <c r="S830" s="36"/>
      <c r="T830" s="17"/>
      <c r="U830" s="15"/>
      <c r="V830" s="17"/>
      <c r="W830" s="15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7"/>
      <c r="S831" s="36"/>
      <c r="T831" s="17"/>
      <c r="U831" s="15"/>
      <c r="V831" s="17"/>
      <c r="W831" s="15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7"/>
      <c r="S832" s="36"/>
      <c r="T832" s="17"/>
      <c r="U832" s="15"/>
      <c r="V832" s="17"/>
      <c r="W832" s="15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7"/>
      <c r="S833" s="36"/>
      <c r="T833" s="17"/>
      <c r="U833" s="15"/>
      <c r="V833" s="17"/>
      <c r="W833" s="15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7"/>
      <c r="S834" s="36"/>
      <c r="T834" s="17"/>
      <c r="U834" s="15"/>
      <c r="V834" s="17"/>
      <c r="W834" s="15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7"/>
      <c r="S835" s="36"/>
      <c r="T835" s="17"/>
      <c r="U835" s="15"/>
      <c r="V835" s="17"/>
      <c r="W835" s="15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7"/>
      <c r="S836" s="36"/>
      <c r="T836" s="17"/>
      <c r="U836" s="15"/>
      <c r="V836" s="17"/>
      <c r="W836" s="15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7"/>
      <c r="S837" s="36"/>
      <c r="T837" s="17"/>
      <c r="U837" s="15"/>
      <c r="V837" s="17"/>
      <c r="W837" s="15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7"/>
      <c r="S838" s="36"/>
      <c r="T838" s="17"/>
      <c r="U838" s="15"/>
      <c r="V838" s="17"/>
      <c r="W838" s="15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7"/>
      <c r="S839" s="36"/>
      <c r="T839" s="17"/>
      <c r="U839" s="15"/>
      <c r="V839" s="17"/>
      <c r="W839" s="15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7"/>
      <c r="S840" s="36"/>
      <c r="T840" s="17"/>
      <c r="U840" s="15"/>
      <c r="V840" s="17"/>
      <c r="W840" s="15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7"/>
      <c r="S841" s="36"/>
      <c r="T841" s="17"/>
      <c r="U841" s="15"/>
      <c r="V841" s="17"/>
      <c r="W841" s="15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7"/>
      <c r="S842" s="36"/>
      <c r="T842" s="17"/>
      <c r="U842" s="15"/>
      <c r="V842" s="17"/>
      <c r="W842" s="15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7"/>
      <c r="S843" s="36"/>
      <c r="T843" s="17"/>
      <c r="U843" s="15"/>
      <c r="V843" s="17"/>
      <c r="W843" s="15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7"/>
      <c r="S844" s="36"/>
      <c r="T844" s="17"/>
      <c r="U844" s="15"/>
      <c r="V844" s="17"/>
      <c r="W844" s="15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7"/>
      <c r="S845" s="36"/>
      <c r="T845" s="17"/>
      <c r="U845" s="15"/>
      <c r="V845" s="17"/>
      <c r="W845" s="15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7"/>
      <c r="S846" s="36"/>
      <c r="T846" s="17"/>
      <c r="U846" s="15"/>
      <c r="V846" s="17"/>
      <c r="W846" s="15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7"/>
      <c r="S847" s="36"/>
      <c r="T847" s="17"/>
      <c r="U847" s="15"/>
      <c r="V847" s="17"/>
      <c r="W847" s="15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7"/>
      <c r="S848" s="36"/>
      <c r="T848" s="17"/>
      <c r="U848" s="15"/>
      <c r="V848" s="17"/>
      <c r="W848" s="15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7"/>
      <c r="S849" s="36"/>
      <c r="T849" s="17"/>
      <c r="U849" s="15"/>
      <c r="V849" s="17"/>
      <c r="W849" s="15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7"/>
      <c r="S850" s="36"/>
      <c r="T850" s="17"/>
      <c r="U850" s="15"/>
      <c r="V850" s="17"/>
      <c r="W850" s="15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7"/>
      <c r="S851" s="36"/>
      <c r="T851" s="17"/>
      <c r="U851" s="15"/>
      <c r="V851" s="17"/>
      <c r="W851" s="15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7"/>
      <c r="S852" s="36"/>
      <c r="T852" s="17"/>
      <c r="U852" s="15"/>
      <c r="V852" s="17"/>
      <c r="W852" s="15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7"/>
      <c r="S853" s="36"/>
      <c r="T853" s="17"/>
      <c r="U853" s="15"/>
      <c r="V853" s="17"/>
      <c r="W853" s="15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7"/>
      <c r="S854" s="36"/>
      <c r="T854" s="17"/>
      <c r="U854" s="15"/>
      <c r="V854" s="17"/>
      <c r="W854" s="15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7"/>
      <c r="S855" s="36"/>
      <c r="T855" s="17"/>
      <c r="U855" s="15"/>
      <c r="V855" s="17"/>
      <c r="W855" s="15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7"/>
      <c r="S856" s="36"/>
      <c r="T856" s="17"/>
      <c r="U856" s="15"/>
      <c r="V856" s="17"/>
      <c r="W856" s="15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7"/>
      <c r="S857" s="36"/>
      <c r="T857" s="17"/>
      <c r="U857" s="15"/>
      <c r="V857" s="17"/>
      <c r="W857" s="15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7"/>
      <c r="S858" s="36"/>
      <c r="T858" s="17"/>
      <c r="U858" s="15"/>
      <c r="V858" s="17"/>
      <c r="W858" s="15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7"/>
      <c r="S859" s="36"/>
      <c r="T859" s="17"/>
      <c r="U859" s="15"/>
      <c r="V859" s="17"/>
      <c r="W859" s="15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7"/>
      <c r="S860" s="36"/>
      <c r="T860" s="17"/>
      <c r="U860" s="15"/>
      <c r="V860" s="17"/>
      <c r="W860" s="15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7"/>
      <c r="S861" s="36"/>
      <c r="T861" s="17"/>
      <c r="U861" s="15"/>
      <c r="V861" s="17"/>
      <c r="W861" s="15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7"/>
      <c r="S862" s="36"/>
      <c r="T862" s="17"/>
      <c r="U862" s="15"/>
      <c r="V862" s="17"/>
      <c r="W862" s="15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7"/>
      <c r="S863" s="36"/>
      <c r="T863" s="17"/>
      <c r="U863" s="15"/>
      <c r="V863" s="17"/>
      <c r="W863" s="15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7"/>
      <c r="S864" s="36"/>
      <c r="T864" s="17"/>
      <c r="U864" s="15"/>
      <c r="V864" s="17"/>
      <c r="W864" s="15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7"/>
      <c r="S865" s="36"/>
      <c r="T865" s="17"/>
      <c r="U865" s="15"/>
      <c r="V865" s="17"/>
      <c r="W865" s="15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7"/>
      <c r="S866" s="36"/>
      <c r="T866" s="17"/>
      <c r="U866" s="15"/>
      <c r="V866" s="17"/>
      <c r="W866" s="15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7"/>
      <c r="S867" s="36"/>
      <c r="T867" s="17"/>
      <c r="U867" s="15"/>
      <c r="V867" s="17"/>
      <c r="W867" s="15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7"/>
      <c r="S868" s="36"/>
      <c r="T868" s="17"/>
      <c r="U868" s="15"/>
      <c r="V868" s="17"/>
      <c r="W868" s="15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7"/>
      <c r="S869" s="36"/>
      <c r="T869" s="17"/>
      <c r="U869" s="15"/>
      <c r="V869" s="17"/>
      <c r="W869" s="15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7"/>
      <c r="S870" s="36"/>
      <c r="T870" s="17"/>
      <c r="U870" s="15"/>
      <c r="V870" s="17"/>
      <c r="W870" s="15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7"/>
      <c r="S871" s="36"/>
      <c r="T871" s="17"/>
      <c r="U871" s="15"/>
      <c r="V871" s="17"/>
      <c r="W871" s="15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7"/>
      <c r="S872" s="36"/>
      <c r="T872" s="17"/>
      <c r="U872" s="15"/>
      <c r="V872" s="17"/>
      <c r="W872" s="15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7"/>
      <c r="S873" s="36"/>
      <c r="T873" s="17"/>
      <c r="U873" s="15"/>
      <c r="V873" s="17"/>
      <c r="W873" s="15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7"/>
      <c r="S874" s="36"/>
      <c r="T874" s="17"/>
      <c r="U874" s="15"/>
      <c r="V874" s="17"/>
      <c r="W874" s="15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7"/>
      <c r="S875" s="36"/>
      <c r="T875" s="17"/>
      <c r="U875" s="15"/>
      <c r="V875" s="17"/>
      <c r="W875" s="15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7"/>
      <c r="S876" s="36"/>
      <c r="T876" s="17"/>
      <c r="U876" s="15"/>
      <c r="V876" s="17"/>
      <c r="W876" s="15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7"/>
      <c r="S877" s="36"/>
      <c r="T877" s="17"/>
      <c r="U877" s="15"/>
      <c r="V877" s="17"/>
      <c r="W877" s="15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7"/>
      <c r="S878" s="36"/>
      <c r="T878" s="17"/>
      <c r="U878" s="15"/>
      <c r="V878" s="17"/>
      <c r="W878" s="15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7"/>
      <c r="S879" s="36"/>
      <c r="T879" s="17"/>
      <c r="U879" s="15"/>
      <c r="V879" s="17"/>
      <c r="W879" s="15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7"/>
      <c r="S880" s="36"/>
      <c r="T880" s="17"/>
      <c r="U880" s="15"/>
      <c r="V880" s="17"/>
      <c r="W880" s="15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7"/>
      <c r="S881" s="36"/>
      <c r="T881" s="17"/>
      <c r="U881" s="15"/>
      <c r="V881" s="17"/>
      <c r="W881" s="15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7"/>
      <c r="S882" s="36"/>
      <c r="T882" s="17"/>
      <c r="U882" s="15"/>
      <c r="V882" s="17"/>
      <c r="W882" s="15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7"/>
      <c r="S883" s="36"/>
      <c r="T883" s="17"/>
      <c r="U883" s="15"/>
      <c r="V883" s="17"/>
      <c r="W883" s="15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7"/>
      <c r="S884" s="36"/>
      <c r="T884" s="17"/>
      <c r="U884" s="15"/>
      <c r="V884" s="17"/>
      <c r="W884" s="15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7"/>
      <c r="S885" s="36"/>
      <c r="T885" s="17"/>
      <c r="U885" s="15"/>
      <c r="V885" s="17"/>
      <c r="W885" s="15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7"/>
      <c r="S886" s="36"/>
      <c r="T886" s="17"/>
      <c r="U886" s="15"/>
      <c r="V886" s="17"/>
      <c r="W886" s="15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7"/>
      <c r="S887" s="36"/>
      <c r="T887" s="17"/>
      <c r="U887" s="15"/>
      <c r="V887" s="17"/>
      <c r="W887" s="15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7"/>
      <c r="S888" s="36"/>
      <c r="T888" s="17"/>
      <c r="U888" s="15"/>
      <c r="V888" s="17"/>
      <c r="W888" s="15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7"/>
      <c r="S889" s="36"/>
      <c r="T889" s="17"/>
      <c r="U889" s="15"/>
      <c r="V889" s="17"/>
      <c r="W889" s="15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7"/>
      <c r="S890" s="36"/>
      <c r="T890" s="17"/>
      <c r="U890" s="15"/>
      <c r="V890" s="17"/>
      <c r="W890" s="15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7"/>
      <c r="S891" s="36"/>
      <c r="T891" s="17"/>
      <c r="U891" s="15"/>
      <c r="V891" s="17"/>
      <c r="W891" s="15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7"/>
      <c r="S892" s="36"/>
      <c r="T892" s="17"/>
      <c r="U892" s="15"/>
      <c r="V892" s="17"/>
      <c r="W892" s="15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7"/>
      <c r="S893" s="36"/>
      <c r="T893" s="17"/>
      <c r="U893" s="15"/>
      <c r="V893" s="17"/>
      <c r="W893" s="15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7"/>
      <c r="S894" s="36"/>
      <c r="T894" s="17"/>
      <c r="U894" s="15"/>
      <c r="V894" s="17"/>
      <c r="W894" s="15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7"/>
      <c r="S895" s="36"/>
      <c r="T895" s="17"/>
      <c r="U895" s="15"/>
      <c r="V895" s="17"/>
      <c r="W895" s="15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7"/>
      <c r="S896" s="36"/>
      <c r="T896" s="17"/>
      <c r="U896" s="15"/>
      <c r="V896" s="17"/>
      <c r="W896" s="15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7"/>
      <c r="S897" s="36"/>
      <c r="T897" s="17"/>
      <c r="U897" s="15"/>
      <c r="V897" s="17"/>
      <c r="W897" s="15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7"/>
      <c r="S898" s="36"/>
      <c r="T898" s="17"/>
      <c r="U898" s="15"/>
      <c r="V898" s="17"/>
      <c r="W898" s="15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7"/>
      <c r="S899" s="36"/>
      <c r="T899" s="17"/>
      <c r="U899" s="15"/>
      <c r="V899" s="17"/>
      <c r="W899" s="15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7"/>
      <c r="S900" s="36"/>
      <c r="T900" s="17"/>
      <c r="U900" s="15"/>
      <c r="V900" s="17"/>
      <c r="W900" s="15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7"/>
      <c r="S901" s="36"/>
      <c r="T901" s="17"/>
      <c r="U901" s="15"/>
      <c r="V901" s="17"/>
      <c r="W901" s="15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7"/>
      <c r="S902" s="36"/>
      <c r="T902" s="17"/>
      <c r="U902" s="15"/>
      <c r="V902" s="17"/>
      <c r="W902" s="15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7"/>
      <c r="S903" s="36"/>
      <c r="T903" s="17"/>
      <c r="U903" s="15"/>
      <c r="V903" s="17"/>
      <c r="W903" s="15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7"/>
      <c r="S904" s="36"/>
      <c r="T904" s="17"/>
      <c r="U904" s="15"/>
      <c r="V904" s="17"/>
      <c r="W904" s="15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7"/>
      <c r="S905" s="36"/>
      <c r="T905" s="17"/>
      <c r="U905" s="15"/>
      <c r="V905" s="17"/>
      <c r="W905" s="15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7"/>
      <c r="S906" s="36"/>
      <c r="T906" s="17"/>
      <c r="U906" s="15"/>
      <c r="V906" s="17"/>
      <c r="W906" s="15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7"/>
      <c r="S907" s="36"/>
      <c r="T907" s="17"/>
      <c r="U907" s="15"/>
      <c r="V907" s="17"/>
      <c r="W907" s="15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7"/>
      <c r="S908" s="36"/>
      <c r="T908" s="17"/>
      <c r="U908" s="15"/>
      <c r="V908" s="17"/>
      <c r="W908" s="15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7"/>
      <c r="S909" s="36"/>
      <c r="T909" s="17"/>
      <c r="U909" s="15"/>
      <c r="V909" s="17"/>
      <c r="W909" s="15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7"/>
      <c r="S910" s="36"/>
      <c r="T910" s="17"/>
      <c r="U910" s="15"/>
      <c r="V910" s="17"/>
      <c r="W910" s="15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7"/>
      <c r="S911" s="36"/>
      <c r="T911" s="17"/>
      <c r="U911" s="15"/>
      <c r="V911" s="17"/>
      <c r="W911" s="15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7"/>
      <c r="S912" s="36"/>
      <c r="T912" s="17"/>
      <c r="U912" s="15"/>
      <c r="V912" s="17"/>
      <c r="W912" s="15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7"/>
      <c r="S913" s="36"/>
      <c r="T913" s="17"/>
      <c r="U913" s="15"/>
      <c r="V913" s="17"/>
      <c r="W913" s="15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7"/>
      <c r="S914" s="36"/>
      <c r="T914" s="17"/>
      <c r="U914" s="15"/>
      <c r="V914" s="17"/>
      <c r="W914" s="15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7"/>
      <c r="S915" s="36"/>
      <c r="T915" s="17"/>
      <c r="U915" s="15"/>
      <c r="V915" s="17"/>
      <c r="W915" s="15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7"/>
      <c r="S916" s="36"/>
      <c r="T916" s="17"/>
      <c r="U916" s="15"/>
      <c r="V916" s="17"/>
      <c r="W916" s="15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7"/>
      <c r="S917" s="36"/>
      <c r="T917" s="17"/>
      <c r="U917" s="15"/>
      <c r="V917" s="17"/>
      <c r="W917" s="15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7"/>
      <c r="S918" s="36"/>
      <c r="T918" s="17"/>
      <c r="U918" s="15"/>
      <c r="V918" s="17"/>
      <c r="W918" s="15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7"/>
      <c r="S919" s="36"/>
      <c r="T919" s="17"/>
      <c r="U919" s="15"/>
      <c r="V919" s="17"/>
      <c r="W919" s="15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7"/>
      <c r="S920" s="36"/>
      <c r="T920" s="17"/>
      <c r="U920" s="15"/>
      <c r="V920" s="17"/>
      <c r="W920" s="15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7"/>
      <c r="S921" s="36"/>
      <c r="T921" s="17"/>
      <c r="U921" s="15"/>
      <c r="V921" s="17"/>
      <c r="W921" s="15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7"/>
      <c r="S922" s="36"/>
      <c r="T922" s="17"/>
      <c r="U922" s="15"/>
      <c r="V922" s="17"/>
      <c r="W922" s="15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7"/>
      <c r="S923" s="36"/>
      <c r="T923" s="17"/>
      <c r="U923" s="15"/>
      <c r="V923" s="17"/>
      <c r="W923" s="15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7"/>
      <c r="S924" s="36"/>
      <c r="T924" s="17"/>
      <c r="U924" s="15"/>
      <c r="V924" s="17"/>
      <c r="W924" s="15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7"/>
      <c r="S925" s="36"/>
      <c r="T925" s="17"/>
      <c r="U925" s="15"/>
      <c r="V925" s="17"/>
      <c r="W925" s="15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7"/>
      <c r="S926" s="36"/>
      <c r="T926" s="17"/>
      <c r="U926" s="15"/>
      <c r="V926" s="17"/>
      <c r="W926" s="15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7"/>
      <c r="S927" s="36"/>
      <c r="T927" s="17"/>
      <c r="U927" s="15"/>
      <c r="V927" s="17"/>
      <c r="W927" s="15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7"/>
      <c r="S928" s="36"/>
      <c r="T928" s="17"/>
      <c r="U928" s="15"/>
      <c r="V928" s="17"/>
      <c r="W928" s="15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7"/>
      <c r="S929" s="36"/>
      <c r="T929" s="17"/>
      <c r="U929" s="15"/>
      <c r="V929" s="17"/>
      <c r="W929" s="15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7"/>
      <c r="S930" s="36"/>
      <c r="T930" s="17"/>
      <c r="U930" s="15"/>
      <c r="V930" s="17"/>
      <c r="W930" s="15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7"/>
      <c r="S931" s="36"/>
      <c r="T931" s="17"/>
      <c r="U931" s="15"/>
      <c r="V931" s="17"/>
      <c r="W931" s="15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7"/>
      <c r="S932" s="36"/>
      <c r="T932" s="17"/>
      <c r="U932" s="15"/>
      <c r="V932" s="17"/>
      <c r="W932" s="15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7"/>
      <c r="S933" s="36"/>
      <c r="T933" s="17"/>
      <c r="U933" s="15"/>
      <c r="V933" s="17"/>
      <c r="W933" s="15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7"/>
      <c r="S934" s="36"/>
      <c r="T934" s="17"/>
      <c r="U934" s="15"/>
      <c r="V934" s="17"/>
      <c r="W934" s="15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7"/>
      <c r="S935" s="36"/>
      <c r="T935" s="17"/>
      <c r="U935" s="15"/>
      <c r="V935" s="17"/>
      <c r="W935" s="15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7"/>
      <c r="S936" s="36"/>
      <c r="T936" s="17"/>
      <c r="U936" s="15"/>
      <c r="V936" s="17"/>
      <c r="W936" s="15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7"/>
      <c r="S937" s="36"/>
      <c r="T937" s="17"/>
      <c r="U937" s="15"/>
      <c r="V937" s="17"/>
      <c r="W937" s="15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7"/>
      <c r="S938" s="36"/>
      <c r="T938" s="17"/>
      <c r="U938" s="15"/>
      <c r="V938" s="17"/>
      <c r="W938" s="15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7"/>
      <c r="S939" s="36"/>
      <c r="T939" s="17"/>
      <c r="U939" s="15"/>
      <c r="V939" s="17"/>
      <c r="W939" s="15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7"/>
      <c r="S940" s="36"/>
      <c r="T940" s="17"/>
      <c r="U940" s="15"/>
      <c r="V940" s="17"/>
      <c r="W940" s="15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7"/>
      <c r="S941" s="36"/>
      <c r="T941" s="17"/>
      <c r="U941" s="15"/>
      <c r="V941" s="17"/>
      <c r="W941" s="15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7"/>
      <c r="S942" s="36"/>
      <c r="T942" s="17"/>
      <c r="U942" s="15"/>
      <c r="V942" s="17"/>
      <c r="W942" s="15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7"/>
      <c r="S943" s="36"/>
      <c r="T943" s="17"/>
      <c r="U943" s="15"/>
      <c r="V943" s="17"/>
      <c r="W943" s="15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7"/>
      <c r="S944" s="36"/>
      <c r="T944" s="17"/>
      <c r="U944" s="15"/>
      <c r="V944" s="17"/>
      <c r="W944" s="15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7"/>
      <c r="S945" s="36"/>
      <c r="T945" s="17"/>
      <c r="U945" s="15"/>
      <c r="V945" s="17"/>
      <c r="W945" s="15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7"/>
      <c r="S946" s="36"/>
      <c r="T946" s="17"/>
      <c r="U946" s="15"/>
      <c r="V946" s="17"/>
      <c r="W946" s="15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7"/>
      <c r="S947" s="36"/>
      <c r="T947" s="17"/>
      <c r="U947" s="15"/>
      <c r="V947" s="17"/>
      <c r="W947" s="15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7"/>
      <c r="S948" s="36"/>
      <c r="T948" s="17"/>
      <c r="U948" s="15"/>
      <c r="V948" s="17"/>
      <c r="W948" s="15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7"/>
      <c r="S949" s="36"/>
      <c r="T949" s="17"/>
      <c r="U949" s="15"/>
      <c r="V949" s="17"/>
      <c r="W949" s="15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7"/>
      <c r="S950" s="36"/>
      <c r="T950" s="17"/>
      <c r="U950" s="15"/>
      <c r="V950" s="17"/>
      <c r="W950" s="15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7"/>
      <c r="S951" s="36"/>
      <c r="T951" s="17"/>
      <c r="U951" s="15"/>
      <c r="V951" s="17"/>
      <c r="W951" s="15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7"/>
      <c r="S952" s="36"/>
      <c r="T952" s="17"/>
      <c r="U952" s="15"/>
      <c r="V952" s="17"/>
      <c r="W952" s="15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7"/>
      <c r="S953" s="36"/>
      <c r="T953" s="17"/>
      <c r="U953" s="15"/>
      <c r="V953" s="17"/>
      <c r="W953" s="15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7"/>
      <c r="S954" s="36"/>
      <c r="T954" s="17"/>
      <c r="U954" s="15"/>
      <c r="V954" s="17"/>
      <c r="W954" s="15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7"/>
      <c r="S955" s="36"/>
      <c r="T955" s="17"/>
      <c r="U955" s="15"/>
      <c r="V955" s="17"/>
      <c r="W955" s="15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7"/>
      <c r="S956" s="36"/>
      <c r="T956" s="17"/>
      <c r="U956" s="15"/>
      <c r="V956" s="17"/>
      <c r="W956" s="15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7"/>
      <c r="S957" s="36"/>
      <c r="T957" s="17"/>
      <c r="U957" s="15"/>
      <c r="V957" s="17"/>
      <c r="W957" s="15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7"/>
      <c r="S958" s="36"/>
      <c r="T958" s="17"/>
      <c r="U958" s="15"/>
      <c r="V958" s="17"/>
      <c r="W958" s="15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7"/>
      <c r="S959" s="36"/>
      <c r="T959" s="17"/>
      <c r="U959" s="15"/>
      <c r="V959" s="17"/>
      <c r="W959" s="15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7"/>
      <c r="S960" s="36"/>
      <c r="T960" s="17"/>
      <c r="U960" s="15"/>
      <c r="V960" s="17"/>
      <c r="W960" s="15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7"/>
      <c r="S961" s="36"/>
      <c r="T961" s="17"/>
      <c r="U961" s="15"/>
      <c r="V961" s="17"/>
      <c r="W961" s="15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7"/>
      <c r="S962" s="36"/>
      <c r="T962" s="17"/>
      <c r="U962" s="15"/>
      <c r="V962" s="17"/>
      <c r="W962" s="15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7"/>
      <c r="S963" s="36"/>
      <c r="T963" s="17"/>
      <c r="U963" s="15"/>
      <c r="V963" s="17"/>
      <c r="W963" s="15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7"/>
      <c r="S964" s="36"/>
      <c r="T964" s="17"/>
      <c r="U964" s="15"/>
      <c r="V964" s="17"/>
      <c r="W964" s="15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7"/>
      <c r="S965" s="36"/>
      <c r="T965" s="17"/>
      <c r="U965" s="15"/>
      <c r="V965" s="17"/>
      <c r="W965" s="15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7"/>
      <c r="S966" s="36"/>
      <c r="T966" s="17"/>
      <c r="U966" s="15"/>
      <c r="V966" s="17"/>
      <c r="W966" s="15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7"/>
      <c r="S967" s="36"/>
      <c r="T967" s="17"/>
      <c r="U967" s="15"/>
      <c r="V967" s="17"/>
      <c r="W967" s="15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7"/>
      <c r="S968" s="36"/>
      <c r="T968" s="17"/>
      <c r="U968" s="15"/>
      <c r="V968" s="17"/>
      <c r="W968" s="15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7"/>
      <c r="S969" s="36"/>
      <c r="T969" s="17"/>
      <c r="U969" s="15"/>
      <c r="V969" s="17"/>
      <c r="W969" s="15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7"/>
      <c r="S970" s="36"/>
      <c r="T970" s="17"/>
      <c r="U970" s="15"/>
      <c r="V970" s="17"/>
      <c r="W970" s="15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7"/>
      <c r="S971" s="36"/>
      <c r="T971" s="17"/>
      <c r="U971" s="15"/>
      <c r="V971" s="17"/>
      <c r="W971" s="15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7"/>
      <c r="S972" s="36"/>
      <c r="T972" s="17"/>
      <c r="U972" s="15"/>
      <c r="V972" s="17"/>
      <c r="W972" s="15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7"/>
      <c r="S973" s="36"/>
      <c r="T973" s="17"/>
      <c r="U973" s="15"/>
      <c r="V973" s="17"/>
      <c r="W973" s="15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7"/>
      <c r="S974" s="36"/>
      <c r="T974" s="17"/>
      <c r="U974" s="15"/>
      <c r="V974" s="17"/>
      <c r="W974" s="15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7"/>
      <c r="S975" s="36"/>
      <c r="T975" s="17"/>
      <c r="U975" s="15"/>
      <c r="V975" s="17"/>
      <c r="W975" s="15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7"/>
      <c r="S976" s="36"/>
      <c r="T976" s="17"/>
      <c r="U976" s="15"/>
      <c r="V976" s="17"/>
      <c r="W976" s="15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7"/>
      <c r="S977" s="36"/>
      <c r="T977" s="17"/>
      <c r="U977" s="15"/>
      <c r="V977" s="17"/>
      <c r="W977" s="15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7"/>
      <c r="S978" s="36"/>
      <c r="T978" s="17"/>
      <c r="U978" s="15"/>
      <c r="V978" s="17"/>
      <c r="W978" s="15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7"/>
      <c r="S979" s="36"/>
      <c r="T979" s="17"/>
      <c r="U979" s="15"/>
      <c r="V979" s="17"/>
      <c r="W979" s="15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7"/>
      <c r="S980" s="36"/>
      <c r="T980" s="17"/>
      <c r="U980" s="15"/>
      <c r="V980" s="17"/>
      <c r="W980" s="15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7"/>
      <c r="S981" s="36"/>
      <c r="T981" s="17"/>
      <c r="U981" s="15"/>
      <c r="V981" s="17"/>
      <c r="W981" s="15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7"/>
      <c r="S982" s="36"/>
      <c r="T982" s="17"/>
      <c r="U982" s="15"/>
      <c r="V982" s="17"/>
      <c r="W982" s="15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7"/>
      <c r="S983" s="36"/>
      <c r="T983" s="17"/>
      <c r="U983" s="15"/>
      <c r="V983" s="17"/>
      <c r="W983" s="15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7"/>
      <c r="S984" s="36"/>
      <c r="T984" s="17"/>
      <c r="U984" s="15"/>
      <c r="V984" s="17"/>
      <c r="W984" s="15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7"/>
      <c r="S985" s="36"/>
      <c r="T985" s="17"/>
      <c r="U985" s="15"/>
      <c r="V985" s="17"/>
      <c r="W985" s="15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7"/>
      <c r="S986" s="36"/>
      <c r="T986" s="17"/>
      <c r="U986" s="15"/>
      <c r="V986" s="17"/>
      <c r="W986" s="15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7"/>
      <c r="S987" s="36"/>
      <c r="T987" s="17"/>
      <c r="U987" s="15"/>
      <c r="V987" s="17"/>
      <c r="W987" s="15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7"/>
      <c r="S988" s="36"/>
      <c r="T988" s="17"/>
      <c r="U988" s="15"/>
      <c r="V988" s="17"/>
      <c r="W988" s="15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7"/>
      <c r="S989" s="36"/>
      <c r="T989" s="17"/>
      <c r="U989" s="15"/>
      <c r="V989" s="17"/>
      <c r="W989" s="15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7"/>
      <c r="S990" s="36"/>
      <c r="T990" s="17"/>
      <c r="U990" s="15"/>
      <c r="V990" s="17"/>
      <c r="W990" s="15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7"/>
      <c r="S991" s="36"/>
      <c r="T991" s="17"/>
      <c r="U991" s="15"/>
      <c r="V991" s="17"/>
      <c r="W991" s="15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7"/>
      <c r="S992" s="36"/>
      <c r="T992" s="17"/>
      <c r="U992" s="15"/>
      <c r="V992" s="17"/>
      <c r="W992" s="15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7"/>
      <c r="S993" s="36"/>
      <c r="T993" s="17"/>
      <c r="U993" s="15"/>
      <c r="V993" s="17"/>
      <c r="W993" s="15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7"/>
      <c r="S994" s="36"/>
      <c r="T994" s="17"/>
      <c r="U994" s="15"/>
      <c r="V994" s="17"/>
      <c r="W994" s="15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7"/>
      <c r="S995" s="36"/>
      <c r="T995" s="17"/>
      <c r="U995" s="15"/>
      <c r="V995" s="17"/>
      <c r="W995" s="15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7"/>
      <c r="S996" s="36"/>
      <c r="T996" s="17"/>
      <c r="U996" s="15"/>
      <c r="V996" s="17"/>
      <c r="W996" s="15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7"/>
      <c r="S997" s="36"/>
      <c r="T997" s="17"/>
      <c r="U997" s="15"/>
      <c r="V997" s="17"/>
      <c r="W997" s="15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7"/>
      <c r="S998" s="36"/>
      <c r="T998" s="17"/>
      <c r="U998" s="15"/>
      <c r="V998" s="17"/>
      <c r="W998" s="15"/>
      <c r="X998" s="17"/>
      <c r="Y998" s="17"/>
      <c r="Z998" s="17"/>
    </row>
    <row r="999" spans="1:26" ht="15.75" customHeight="1">
      <c r="A999" s="17"/>
      <c r="B999" s="17"/>
      <c r="C999" s="17"/>
      <c r="D999" s="17"/>
      <c r="E999" s="17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7"/>
      <c r="S999" s="36"/>
      <c r="T999" s="17"/>
      <c r="U999" s="15"/>
      <c r="V999" s="17"/>
      <c r="W999" s="15"/>
      <c r="X999" s="17"/>
      <c r="Y999" s="17"/>
      <c r="Z999" s="17"/>
    </row>
    <row r="1000" spans="1:26" ht="15.75" customHeight="1">
      <c r="A1000" s="17"/>
      <c r="B1000" s="17"/>
      <c r="C1000" s="17"/>
      <c r="D1000" s="17"/>
      <c r="E1000" s="17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7"/>
      <c r="S1000" s="36"/>
      <c r="T1000" s="17"/>
      <c r="U1000" s="15"/>
      <c r="V1000" s="17"/>
      <c r="W1000" s="15"/>
      <c r="X1000" s="17"/>
      <c r="Y1000" s="17"/>
      <c r="Z1000" s="17"/>
    </row>
  </sheetData>
  <mergeCells count="27">
    <mergeCell ref="A18:A19"/>
    <mergeCell ref="F20:I20"/>
    <mergeCell ref="J20:M20"/>
    <mergeCell ref="N20:Q20"/>
    <mergeCell ref="E24:R24"/>
    <mergeCell ref="V8:V9"/>
    <mergeCell ref="W8:W9"/>
    <mergeCell ref="A10:A11"/>
    <mergeCell ref="A12:A13"/>
    <mergeCell ref="A14:A16"/>
    <mergeCell ref="A8:A9"/>
    <mergeCell ref="B8:B9"/>
    <mergeCell ref="C8:C9"/>
    <mergeCell ref="D8:D9"/>
    <mergeCell ref="E8:E9"/>
    <mergeCell ref="F8:Q8"/>
    <mergeCell ref="R8:R9"/>
    <mergeCell ref="A5:E5"/>
    <mergeCell ref="A6:Q6"/>
    <mergeCell ref="S8:S9"/>
    <mergeCell ref="T8:T9"/>
    <mergeCell ref="U8:U9"/>
    <mergeCell ref="B1:N2"/>
    <mergeCell ref="O1:Q1"/>
    <mergeCell ref="O2:Q2"/>
    <mergeCell ref="A3:O3"/>
    <mergeCell ref="B4:C4"/>
  </mergeCells>
  <pageMargins left="0.7" right="0.7" top="0.75" bottom="0.75" header="0" footer="0"/>
  <pageSetup scale="2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Y1000"/>
  <sheetViews>
    <sheetView showGridLines="0" workbookViewId="0"/>
  </sheetViews>
  <sheetFormatPr baseColWidth="10" defaultColWidth="14.42578125" defaultRowHeight="15" customHeight="1"/>
  <cols>
    <col min="1" max="1" width="11.42578125" customWidth="1"/>
    <col min="2" max="2" width="20.28515625" customWidth="1"/>
    <col min="3" max="3" width="18.42578125" customWidth="1"/>
    <col min="4" max="4" width="16.7109375" customWidth="1"/>
    <col min="5" max="5" width="20" customWidth="1"/>
    <col min="6" max="6" width="21" customWidth="1"/>
    <col min="7" max="7" width="19.42578125" customWidth="1"/>
    <col min="8" max="8" width="20.28515625" customWidth="1"/>
    <col min="9" max="9" width="23.140625" customWidth="1"/>
    <col min="10" max="10" width="18.140625" customWidth="1"/>
    <col min="11" max="11" width="15.5703125" customWidth="1"/>
    <col min="12" max="12" width="14.42578125" customWidth="1"/>
    <col min="13" max="13" width="30" customWidth="1"/>
    <col min="14" max="14" width="50" customWidth="1"/>
    <col min="15" max="15" width="13.28515625" customWidth="1"/>
    <col min="16" max="16" width="50" customWidth="1"/>
    <col min="17" max="17" width="14.5703125" customWidth="1"/>
    <col min="18" max="18" width="50" customWidth="1"/>
    <col min="19" max="19" width="25.85546875" customWidth="1"/>
    <col min="20" max="25" width="10.7109375" customWidth="1"/>
  </cols>
  <sheetData>
    <row r="1" spans="1:25" ht="37.5" customHeight="1">
      <c r="A1" s="122"/>
      <c r="B1" s="123"/>
      <c r="C1" s="124"/>
      <c r="D1" s="126" t="s">
        <v>13</v>
      </c>
      <c r="E1" s="123"/>
      <c r="F1" s="123"/>
      <c r="G1" s="123"/>
      <c r="H1" s="123"/>
      <c r="I1" s="123"/>
      <c r="J1" s="123"/>
      <c r="K1" s="123"/>
      <c r="L1" s="127"/>
      <c r="M1" s="46" t="s">
        <v>14</v>
      </c>
      <c r="N1" s="47"/>
      <c r="O1" s="47"/>
      <c r="P1" s="47"/>
      <c r="Q1" s="47"/>
      <c r="R1" s="47"/>
      <c r="S1" s="47"/>
    </row>
    <row r="2" spans="1:25" ht="37.5" customHeight="1">
      <c r="A2" s="96"/>
      <c r="B2" s="97"/>
      <c r="C2" s="125"/>
      <c r="D2" s="96"/>
      <c r="E2" s="97"/>
      <c r="F2" s="97"/>
      <c r="G2" s="97"/>
      <c r="H2" s="97"/>
      <c r="I2" s="97"/>
      <c r="J2" s="97"/>
      <c r="K2" s="97"/>
      <c r="L2" s="98"/>
      <c r="M2" s="46" t="s">
        <v>15</v>
      </c>
      <c r="N2" s="47"/>
      <c r="O2" s="47"/>
      <c r="P2" s="47"/>
      <c r="Q2" s="47"/>
      <c r="R2" s="47"/>
      <c r="S2" s="47"/>
    </row>
    <row r="3" spans="1:25" ht="10.5" customHeight="1">
      <c r="A3" s="12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47"/>
      <c r="O3" s="47"/>
      <c r="P3" s="47"/>
      <c r="Q3" s="47"/>
      <c r="R3" s="47"/>
      <c r="S3" s="47"/>
    </row>
    <row r="4" spans="1:25" ht="32.25" customHeight="1">
      <c r="A4" s="129" t="s">
        <v>16</v>
      </c>
      <c r="B4" s="108"/>
      <c r="C4" s="103">
        <v>2026</v>
      </c>
      <c r="D4" s="104"/>
      <c r="E4" s="13"/>
      <c r="F4" s="13"/>
      <c r="G4" s="16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5" ht="10.5" customHeight="1">
      <c r="A5" s="13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47"/>
      <c r="O5" s="47"/>
      <c r="P5" s="47"/>
      <c r="Q5" s="47"/>
      <c r="R5" s="47"/>
      <c r="S5" s="47"/>
    </row>
    <row r="6" spans="1:25" ht="37.5" customHeight="1">
      <c r="A6" s="106" t="s">
        <v>90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47"/>
      <c r="O6" s="47"/>
      <c r="P6" s="47"/>
      <c r="Q6" s="47"/>
      <c r="R6" s="47"/>
      <c r="S6" s="47"/>
    </row>
    <row r="7" spans="1:25" ht="14.25" customHeight="1">
      <c r="A7" s="121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47"/>
      <c r="O7" s="47"/>
      <c r="P7" s="47"/>
      <c r="Q7" s="47"/>
      <c r="R7" s="47"/>
      <c r="S7" s="47"/>
    </row>
    <row r="8" spans="1:25" ht="72.75" customHeight="1">
      <c r="A8" s="22" t="s">
        <v>91</v>
      </c>
      <c r="B8" s="22" t="s">
        <v>92</v>
      </c>
      <c r="C8" s="22" t="s">
        <v>93</v>
      </c>
      <c r="D8" s="22" t="s">
        <v>94</v>
      </c>
      <c r="E8" s="22" t="s">
        <v>95</v>
      </c>
      <c r="F8" s="22" t="s">
        <v>96</v>
      </c>
      <c r="G8" s="22" t="s">
        <v>97</v>
      </c>
      <c r="H8" s="22" t="s">
        <v>98</v>
      </c>
      <c r="I8" s="22" t="s">
        <v>99</v>
      </c>
      <c r="J8" s="22" t="s">
        <v>100</v>
      </c>
      <c r="K8" s="22" t="s">
        <v>101</v>
      </c>
      <c r="L8" s="22" t="s">
        <v>102</v>
      </c>
      <c r="M8" s="22" t="s">
        <v>103</v>
      </c>
      <c r="N8" s="22" t="s">
        <v>24</v>
      </c>
      <c r="O8" s="22" t="s">
        <v>25</v>
      </c>
      <c r="P8" s="22" t="s">
        <v>26</v>
      </c>
      <c r="Q8" s="22" t="s">
        <v>27</v>
      </c>
      <c r="R8" s="22" t="s">
        <v>28</v>
      </c>
      <c r="S8" s="22" t="s">
        <v>29</v>
      </c>
    </row>
    <row r="9" spans="1:25" ht="327.75" customHeight="1">
      <c r="A9" s="24">
        <v>2.1</v>
      </c>
      <c r="B9" s="33" t="s">
        <v>104</v>
      </c>
      <c r="C9" s="25" t="s">
        <v>105</v>
      </c>
      <c r="D9" s="25" t="s">
        <v>106</v>
      </c>
      <c r="E9" s="25" t="s">
        <v>107</v>
      </c>
      <c r="F9" s="25" t="s">
        <v>108</v>
      </c>
      <c r="G9" s="25" t="s">
        <v>109</v>
      </c>
      <c r="H9" s="25" t="s">
        <v>110</v>
      </c>
      <c r="I9" s="25" t="s">
        <v>111</v>
      </c>
      <c r="J9" s="25" t="s">
        <v>112</v>
      </c>
      <c r="K9" s="48">
        <v>46037</v>
      </c>
      <c r="L9" s="48">
        <v>46111</v>
      </c>
      <c r="M9" s="25" t="s">
        <v>113</v>
      </c>
      <c r="N9" s="49"/>
      <c r="O9" s="31"/>
      <c r="P9" s="26"/>
      <c r="Q9" s="31"/>
      <c r="R9" s="26"/>
      <c r="S9" s="31"/>
      <c r="T9" s="50"/>
      <c r="U9" s="50"/>
      <c r="V9" s="50"/>
      <c r="W9" s="50"/>
      <c r="X9" s="50"/>
      <c r="Y9" s="50"/>
    </row>
    <row r="10" spans="1:25" ht="276">
      <c r="A10" s="24">
        <v>2.2000000000000002</v>
      </c>
      <c r="B10" s="33" t="s">
        <v>114</v>
      </c>
      <c r="C10" s="25" t="s">
        <v>115</v>
      </c>
      <c r="D10" s="25" t="s">
        <v>116</v>
      </c>
      <c r="E10" s="25" t="s">
        <v>117</v>
      </c>
      <c r="F10" s="25" t="s">
        <v>108</v>
      </c>
      <c r="G10" s="25" t="s">
        <v>118</v>
      </c>
      <c r="H10" s="25" t="s">
        <v>110</v>
      </c>
      <c r="I10" s="25" t="s">
        <v>111</v>
      </c>
      <c r="J10" s="25" t="s">
        <v>112</v>
      </c>
      <c r="K10" s="48">
        <v>46113</v>
      </c>
      <c r="L10" s="48">
        <v>46386</v>
      </c>
      <c r="M10" s="27" t="s">
        <v>119</v>
      </c>
      <c r="N10" s="49"/>
      <c r="O10" s="31"/>
      <c r="P10" s="26"/>
      <c r="Q10" s="31"/>
      <c r="R10" s="26"/>
      <c r="S10" s="31"/>
    </row>
    <row r="11" spans="1:25" ht="1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17"/>
      <c r="N11" s="17"/>
      <c r="O11" s="35"/>
      <c r="P11" s="35"/>
      <c r="Q11" s="35"/>
      <c r="R11" s="35"/>
      <c r="S11" s="35"/>
    </row>
    <row r="12" spans="1:25" ht="15.75">
      <c r="A12" s="52"/>
      <c r="B12" s="52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17"/>
      <c r="N12" s="17"/>
      <c r="O12" s="36"/>
      <c r="P12" s="17"/>
      <c r="Q12" s="15"/>
      <c r="R12" s="17"/>
      <c r="S12" s="15"/>
    </row>
    <row r="13" spans="1:25" ht="1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17"/>
      <c r="N13" s="37" t="s">
        <v>85</v>
      </c>
      <c r="O13" s="17">
        <v>6</v>
      </c>
      <c r="P13" s="17"/>
      <c r="Q13" s="17"/>
      <c r="R13" s="17"/>
      <c r="S13" s="17"/>
    </row>
    <row r="14" spans="1:25" ht="1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7"/>
      <c r="N14" s="37" t="s">
        <v>86</v>
      </c>
      <c r="O14" s="17">
        <v>2</v>
      </c>
      <c r="P14" s="17"/>
      <c r="Q14" s="17">
        <v>2</v>
      </c>
      <c r="R14" s="17"/>
      <c r="S14" s="17">
        <v>2</v>
      </c>
    </row>
    <row r="15" spans="1:25" ht="1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115" t="s">
        <v>87</v>
      </c>
      <c r="N15" s="93"/>
      <c r="O15" s="38"/>
      <c r="P15" s="38"/>
      <c r="Q15" s="38"/>
      <c r="R15" s="38"/>
      <c r="S15" s="38"/>
    </row>
    <row r="16" spans="1:25" ht="1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17"/>
      <c r="N16" s="37" t="s">
        <v>88</v>
      </c>
      <c r="O16" s="39">
        <f>O15/O13</f>
        <v>0</v>
      </c>
      <c r="P16" s="39"/>
      <c r="Q16" s="39">
        <f>Q15/O13</f>
        <v>0</v>
      </c>
      <c r="R16" s="39"/>
      <c r="S16" s="39">
        <f>S15/O13</f>
        <v>0</v>
      </c>
    </row>
    <row r="17" spans="13:19" ht="15" customHeight="1">
      <c r="M17" s="17"/>
      <c r="N17" s="17"/>
      <c r="O17" s="17"/>
      <c r="P17" s="17"/>
      <c r="Q17" s="17"/>
      <c r="R17" s="17"/>
      <c r="S17" s="17"/>
    </row>
    <row r="18" spans="13:19" ht="15" customHeight="1">
      <c r="M18" s="17"/>
      <c r="N18" s="37" t="s">
        <v>89</v>
      </c>
      <c r="O18" s="53">
        <f>O16+Q16+S16</f>
        <v>0</v>
      </c>
      <c r="P18" s="17"/>
      <c r="Q18" s="17"/>
      <c r="R18" s="17"/>
      <c r="S18" s="17"/>
    </row>
    <row r="19" spans="13:19" ht="15.75" customHeight="1"/>
    <row r="20" spans="13:19" ht="15.75" customHeight="1"/>
    <row r="21" spans="13:19" ht="15.75" customHeight="1"/>
    <row r="22" spans="13:19" ht="15.75" customHeight="1"/>
    <row r="23" spans="13:19" ht="15.75" customHeight="1"/>
    <row r="24" spans="13:19" ht="15.75" customHeight="1"/>
    <row r="25" spans="13:19" ht="15.75" customHeight="1"/>
    <row r="26" spans="13:19" ht="15.75" customHeight="1"/>
    <row r="27" spans="13:19" ht="15.75" customHeight="1"/>
    <row r="28" spans="13:19" ht="15.75" customHeight="1"/>
    <row r="29" spans="13:19" ht="15.75" customHeight="1"/>
    <row r="30" spans="13:19" ht="15.75" customHeight="1"/>
    <row r="31" spans="13:19" ht="15.75" customHeight="1"/>
    <row r="32" spans="13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7:M7"/>
    <mergeCell ref="M15:N15"/>
    <mergeCell ref="A1:C2"/>
    <mergeCell ref="D1:L2"/>
    <mergeCell ref="A3:M3"/>
    <mergeCell ref="A4:B4"/>
    <mergeCell ref="C4:D4"/>
    <mergeCell ref="A5:M5"/>
    <mergeCell ref="A6:M6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C1000"/>
  <sheetViews>
    <sheetView showGridLines="0" workbookViewId="0"/>
  </sheetViews>
  <sheetFormatPr baseColWidth="10" defaultColWidth="14.42578125" defaultRowHeight="15" customHeight="1"/>
  <cols>
    <col min="1" max="1" width="46.5703125" customWidth="1"/>
    <col min="2" max="2" width="8.5703125" customWidth="1"/>
    <col min="3" max="3" width="52.28515625" customWidth="1"/>
    <col min="4" max="4" width="40.140625" customWidth="1"/>
    <col min="5" max="6" width="37.7109375" customWidth="1"/>
    <col min="7" max="7" width="7.5703125" customWidth="1"/>
    <col min="8" max="14" width="7.42578125" customWidth="1"/>
    <col min="15" max="18" width="8.85546875" customWidth="1"/>
    <col min="19" max="19" width="42.85546875" customWidth="1"/>
    <col min="20" max="20" width="17.140625" customWidth="1"/>
    <col min="21" max="21" width="33.140625" hidden="1" customWidth="1"/>
    <col min="22" max="22" width="42.85546875" customWidth="1"/>
    <col min="23" max="23" width="17.140625" customWidth="1"/>
    <col min="24" max="24" width="43.140625" hidden="1" customWidth="1"/>
    <col min="25" max="25" width="42.85546875" customWidth="1"/>
    <col min="26" max="26" width="17.140625" customWidth="1"/>
    <col min="27" max="27" width="46.85546875" hidden="1" customWidth="1"/>
    <col min="28" max="29" width="14.42578125" customWidth="1"/>
  </cols>
  <sheetData>
    <row r="1" spans="1:29" ht="37.5" customHeight="1">
      <c r="A1" s="8"/>
      <c r="B1" s="131" t="s">
        <v>13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7"/>
      <c r="P1" s="99" t="s">
        <v>14</v>
      </c>
      <c r="Q1" s="100"/>
      <c r="R1" s="101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37.5" customHeight="1">
      <c r="A2" s="10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99" t="s">
        <v>15</v>
      </c>
      <c r="Q2" s="100"/>
      <c r="R2" s="101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3.5" customHeight="1">
      <c r="A3" s="10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30" customHeight="1">
      <c r="A4" s="12" t="s">
        <v>16</v>
      </c>
      <c r="B4" s="103">
        <v>2026</v>
      </c>
      <c r="C4" s="104"/>
      <c r="D4" s="13"/>
      <c r="E4" s="13"/>
      <c r="F4" s="13"/>
      <c r="G4" s="13"/>
      <c r="H4" s="16"/>
      <c r="I4" s="14"/>
      <c r="J4" s="14"/>
      <c r="K4" s="14"/>
      <c r="L4" s="14"/>
      <c r="M4" s="14"/>
      <c r="N4" s="14"/>
      <c r="O4" s="1"/>
      <c r="P4" s="1"/>
      <c r="Q4" s="1"/>
      <c r="R4" s="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3.5" customHeight="1">
      <c r="A5" s="13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/>
      <c r="O5" s="1"/>
      <c r="P5" s="1"/>
      <c r="Q5" s="1"/>
      <c r="R5" s="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30" customHeight="1">
      <c r="A6" s="106" t="s">
        <v>120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7.25" customHeight="1">
      <c r="A7" s="13"/>
      <c r="B7" s="13"/>
      <c r="C7" s="13"/>
      <c r="D7" s="13"/>
      <c r="E7" s="13"/>
      <c r="F7" s="1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.5" customHeight="1">
      <c r="A8" s="116" t="s">
        <v>18</v>
      </c>
      <c r="B8" s="116" t="s">
        <v>19</v>
      </c>
      <c r="C8" s="116" t="s">
        <v>20</v>
      </c>
      <c r="D8" s="116" t="s">
        <v>121</v>
      </c>
      <c r="E8" s="116" t="s">
        <v>21</v>
      </c>
      <c r="F8" s="116" t="s">
        <v>22</v>
      </c>
      <c r="G8" s="118" t="s">
        <v>23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  <c r="S8" s="119" t="s">
        <v>24</v>
      </c>
      <c r="T8" s="109" t="s">
        <v>25</v>
      </c>
      <c r="U8" s="109" t="s">
        <v>122</v>
      </c>
      <c r="V8" s="109" t="s">
        <v>26</v>
      </c>
      <c r="W8" s="109" t="s">
        <v>27</v>
      </c>
      <c r="X8" s="109" t="s">
        <v>123</v>
      </c>
      <c r="Y8" s="109" t="s">
        <v>28</v>
      </c>
      <c r="Z8" s="109" t="s">
        <v>29</v>
      </c>
      <c r="AA8" s="109" t="s">
        <v>124</v>
      </c>
      <c r="AB8" s="1"/>
      <c r="AC8" s="1"/>
    </row>
    <row r="9" spans="1:29" ht="82.5" customHeight="1">
      <c r="A9" s="117"/>
      <c r="B9" s="117"/>
      <c r="C9" s="112"/>
      <c r="D9" s="112"/>
      <c r="E9" s="112"/>
      <c r="F9" s="112"/>
      <c r="G9" s="22" t="s">
        <v>30</v>
      </c>
      <c r="H9" s="22" t="s">
        <v>31</v>
      </c>
      <c r="I9" s="22" t="s">
        <v>32</v>
      </c>
      <c r="J9" s="22" t="s">
        <v>33</v>
      </c>
      <c r="K9" s="22" t="s">
        <v>34</v>
      </c>
      <c r="L9" s="22" t="s">
        <v>35</v>
      </c>
      <c r="M9" s="22" t="s">
        <v>36</v>
      </c>
      <c r="N9" s="22" t="s">
        <v>37</v>
      </c>
      <c r="O9" s="22" t="s">
        <v>38</v>
      </c>
      <c r="P9" s="22" t="s">
        <v>39</v>
      </c>
      <c r="Q9" s="22" t="s">
        <v>40</v>
      </c>
      <c r="R9" s="22" t="s">
        <v>41</v>
      </c>
      <c r="S9" s="120"/>
      <c r="T9" s="110"/>
      <c r="U9" s="110"/>
      <c r="V9" s="110"/>
      <c r="W9" s="110"/>
      <c r="X9" s="132"/>
      <c r="Y9" s="110"/>
      <c r="Z9" s="110"/>
      <c r="AA9" s="132"/>
      <c r="AB9" s="1"/>
      <c r="AC9" s="1"/>
    </row>
    <row r="10" spans="1:29" ht="103.5" customHeight="1">
      <c r="A10" s="111" t="s">
        <v>125</v>
      </c>
      <c r="B10" s="24" t="s">
        <v>126</v>
      </c>
      <c r="C10" s="54" t="s">
        <v>127</v>
      </c>
      <c r="D10" s="55" t="s">
        <v>128</v>
      </c>
      <c r="E10" s="25" t="s">
        <v>129</v>
      </c>
      <c r="F10" s="27" t="s">
        <v>130</v>
      </c>
      <c r="G10" s="28"/>
      <c r="H10" s="29" t="s">
        <v>47</v>
      </c>
      <c r="I10" s="29"/>
      <c r="J10" s="29"/>
      <c r="K10" s="30"/>
      <c r="L10" s="30"/>
      <c r="M10" s="30"/>
      <c r="N10" s="30"/>
      <c r="O10" s="29"/>
      <c r="P10" s="29"/>
      <c r="Q10" s="29"/>
      <c r="R10" s="29"/>
      <c r="S10" s="26"/>
      <c r="T10" s="31"/>
      <c r="U10" s="31"/>
      <c r="V10" s="26"/>
      <c r="W10" s="31"/>
      <c r="X10" s="56"/>
      <c r="Y10" s="57"/>
      <c r="Z10" s="31"/>
      <c r="AA10" s="56"/>
      <c r="AB10" s="1"/>
      <c r="AC10" s="1"/>
    </row>
    <row r="11" spans="1:29" ht="103.5" customHeight="1">
      <c r="A11" s="113"/>
      <c r="B11" s="24" t="s">
        <v>131</v>
      </c>
      <c r="C11" s="54" t="s">
        <v>132</v>
      </c>
      <c r="D11" s="55" t="s">
        <v>133</v>
      </c>
      <c r="E11" s="25" t="s">
        <v>134</v>
      </c>
      <c r="F11" s="27" t="s">
        <v>135</v>
      </c>
      <c r="G11" s="28"/>
      <c r="H11" s="29" t="s">
        <v>47</v>
      </c>
      <c r="I11" s="29"/>
      <c r="J11" s="29" t="s">
        <v>47</v>
      </c>
      <c r="K11" s="30"/>
      <c r="L11" s="30"/>
      <c r="M11" s="30" t="s">
        <v>47</v>
      </c>
      <c r="N11" s="30"/>
      <c r="O11" s="29"/>
      <c r="P11" s="29" t="s">
        <v>47</v>
      </c>
      <c r="Q11" s="29"/>
      <c r="R11" s="29"/>
      <c r="S11" s="26"/>
      <c r="T11" s="31"/>
      <c r="U11" s="31"/>
      <c r="V11" s="26"/>
      <c r="W11" s="31"/>
      <c r="X11" s="56"/>
      <c r="Y11" s="57"/>
      <c r="Z11" s="31"/>
      <c r="AA11" s="56"/>
      <c r="AB11" s="1"/>
      <c r="AC11" s="1"/>
    </row>
    <row r="12" spans="1:29" ht="103.5" customHeight="1">
      <c r="A12" s="113"/>
      <c r="B12" s="24" t="s">
        <v>136</v>
      </c>
      <c r="C12" s="54" t="s">
        <v>137</v>
      </c>
      <c r="D12" s="55" t="s">
        <v>138</v>
      </c>
      <c r="E12" s="25" t="s">
        <v>139</v>
      </c>
      <c r="F12" s="27" t="s">
        <v>140</v>
      </c>
      <c r="G12" s="28"/>
      <c r="H12" s="29"/>
      <c r="I12" s="29"/>
      <c r="J12" s="29" t="s">
        <v>47</v>
      </c>
      <c r="K12" s="30"/>
      <c r="L12" s="30"/>
      <c r="M12" s="30"/>
      <c r="N12" s="30"/>
      <c r="O12" s="29"/>
      <c r="P12" s="29"/>
      <c r="Q12" s="29"/>
      <c r="R12" s="29"/>
      <c r="S12" s="26"/>
      <c r="T12" s="31"/>
      <c r="U12" s="31"/>
      <c r="V12" s="26"/>
      <c r="W12" s="31"/>
      <c r="X12" s="56"/>
      <c r="Y12" s="57"/>
      <c r="Z12" s="31"/>
      <c r="AA12" s="56"/>
      <c r="AB12" s="1"/>
      <c r="AC12" s="1"/>
    </row>
    <row r="13" spans="1:29" ht="103.5" customHeight="1">
      <c r="A13" s="113"/>
      <c r="B13" s="24" t="s">
        <v>141</v>
      </c>
      <c r="C13" s="54" t="s">
        <v>142</v>
      </c>
      <c r="D13" s="55" t="s">
        <v>143</v>
      </c>
      <c r="E13" s="25" t="s">
        <v>144</v>
      </c>
      <c r="F13" s="27" t="s">
        <v>145</v>
      </c>
      <c r="G13" s="28"/>
      <c r="H13" s="29"/>
      <c r="I13" s="29"/>
      <c r="J13" s="29" t="s">
        <v>47</v>
      </c>
      <c r="K13" s="30"/>
      <c r="L13" s="30"/>
      <c r="M13" s="30"/>
      <c r="N13" s="30"/>
      <c r="O13" s="29"/>
      <c r="P13" s="29"/>
      <c r="Q13" s="29"/>
      <c r="R13" s="29"/>
      <c r="S13" s="26"/>
      <c r="T13" s="31"/>
      <c r="U13" s="31"/>
      <c r="V13" s="26"/>
      <c r="W13" s="31"/>
      <c r="X13" s="56"/>
      <c r="Y13" s="57"/>
      <c r="Z13" s="31"/>
      <c r="AA13" s="56"/>
      <c r="AB13" s="1"/>
      <c r="AC13" s="1"/>
    </row>
    <row r="14" spans="1:29" ht="103.5" customHeight="1">
      <c r="A14" s="113"/>
      <c r="B14" s="24" t="s">
        <v>146</v>
      </c>
      <c r="C14" s="54" t="s">
        <v>147</v>
      </c>
      <c r="D14" s="55" t="s">
        <v>148</v>
      </c>
      <c r="E14" s="25" t="s">
        <v>149</v>
      </c>
      <c r="F14" s="27" t="s">
        <v>150</v>
      </c>
      <c r="G14" s="28"/>
      <c r="H14" s="29"/>
      <c r="I14" s="29"/>
      <c r="J14" s="29" t="s">
        <v>47</v>
      </c>
      <c r="K14" s="30"/>
      <c r="L14" s="30"/>
      <c r="M14" s="30"/>
      <c r="N14" s="30"/>
      <c r="O14" s="29"/>
      <c r="P14" s="29"/>
      <c r="Q14" s="29"/>
      <c r="R14" s="29"/>
      <c r="S14" s="26"/>
      <c r="T14" s="31"/>
      <c r="U14" s="31"/>
      <c r="V14" s="26"/>
      <c r="W14" s="31"/>
      <c r="X14" s="56"/>
      <c r="Y14" s="57"/>
      <c r="Z14" s="31"/>
      <c r="AA14" s="56"/>
      <c r="AB14" s="1"/>
      <c r="AC14" s="1"/>
    </row>
    <row r="15" spans="1:29" ht="126.75" customHeight="1">
      <c r="A15" s="112"/>
      <c r="B15" s="24" t="s">
        <v>151</v>
      </c>
      <c r="C15" s="54" t="s">
        <v>152</v>
      </c>
      <c r="D15" s="55" t="s">
        <v>153</v>
      </c>
      <c r="E15" s="25" t="s">
        <v>154</v>
      </c>
      <c r="F15" s="27" t="s">
        <v>155</v>
      </c>
      <c r="G15" s="28"/>
      <c r="H15" s="29"/>
      <c r="I15" s="29"/>
      <c r="J15" s="29" t="s">
        <v>47</v>
      </c>
      <c r="K15" s="30"/>
      <c r="L15" s="30"/>
      <c r="M15" s="30"/>
      <c r="N15" s="30"/>
      <c r="O15" s="29"/>
      <c r="P15" s="29"/>
      <c r="Q15" s="29"/>
      <c r="R15" s="29"/>
      <c r="S15" s="26"/>
      <c r="T15" s="31"/>
      <c r="U15" s="31"/>
      <c r="V15" s="26"/>
      <c r="W15" s="31"/>
      <c r="X15" s="56"/>
      <c r="Y15" s="26"/>
      <c r="Z15" s="31"/>
      <c r="AA15" s="56"/>
      <c r="AB15" s="1"/>
      <c r="AC15" s="1"/>
    </row>
    <row r="16" spans="1:29" ht="126.75" customHeight="1">
      <c r="A16" s="111" t="s">
        <v>156</v>
      </c>
      <c r="B16" s="24" t="s">
        <v>157</v>
      </c>
      <c r="C16" s="54" t="s">
        <v>158</v>
      </c>
      <c r="D16" s="55" t="s">
        <v>159</v>
      </c>
      <c r="E16" s="25" t="s">
        <v>160</v>
      </c>
      <c r="F16" s="27" t="s">
        <v>161</v>
      </c>
      <c r="G16" s="28"/>
      <c r="H16" s="29"/>
      <c r="I16" s="29" t="s">
        <v>47</v>
      </c>
      <c r="J16" s="29"/>
      <c r="K16" s="30"/>
      <c r="L16" s="30"/>
      <c r="M16" s="30"/>
      <c r="N16" s="30"/>
      <c r="O16" s="29"/>
      <c r="P16" s="29"/>
      <c r="Q16" s="29"/>
      <c r="R16" s="29"/>
      <c r="S16" s="26"/>
      <c r="T16" s="31"/>
      <c r="U16" s="31"/>
      <c r="V16" s="26"/>
      <c r="W16" s="31"/>
      <c r="X16" s="56"/>
      <c r="Y16" s="26"/>
      <c r="Z16" s="31"/>
      <c r="AA16" s="56"/>
      <c r="AB16" s="1"/>
      <c r="AC16" s="1"/>
    </row>
    <row r="17" spans="1:29" ht="126.75" customHeight="1">
      <c r="A17" s="113"/>
      <c r="B17" s="24" t="s">
        <v>162</v>
      </c>
      <c r="C17" s="54" t="s">
        <v>163</v>
      </c>
      <c r="D17" s="55" t="s">
        <v>164</v>
      </c>
      <c r="E17" s="25" t="s">
        <v>165</v>
      </c>
      <c r="F17" s="27" t="s">
        <v>166</v>
      </c>
      <c r="G17" s="28"/>
      <c r="H17" s="29"/>
      <c r="I17" s="29"/>
      <c r="J17" s="29" t="s">
        <v>47</v>
      </c>
      <c r="K17" s="30"/>
      <c r="L17" s="30"/>
      <c r="M17" s="30"/>
      <c r="N17" s="30"/>
      <c r="O17" s="29"/>
      <c r="P17" s="29"/>
      <c r="Q17" s="29"/>
      <c r="R17" s="29"/>
      <c r="S17" s="26"/>
      <c r="T17" s="31"/>
      <c r="U17" s="31"/>
      <c r="V17" s="26"/>
      <c r="W17" s="31"/>
      <c r="X17" s="56"/>
      <c r="Y17" s="26"/>
      <c r="Z17" s="31"/>
      <c r="AA17" s="56"/>
      <c r="AB17" s="1"/>
      <c r="AC17" s="1"/>
    </row>
    <row r="18" spans="1:29" ht="126.75" customHeight="1">
      <c r="A18" s="113"/>
      <c r="B18" s="24" t="s">
        <v>167</v>
      </c>
      <c r="C18" s="54" t="s">
        <v>168</v>
      </c>
      <c r="D18" s="55" t="s">
        <v>169</v>
      </c>
      <c r="E18" s="25" t="s">
        <v>170</v>
      </c>
      <c r="F18" s="27" t="s">
        <v>171</v>
      </c>
      <c r="G18" s="28" t="s">
        <v>47</v>
      </c>
      <c r="H18" s="29" t="s">
        <v>47</v>
      </c>
      <c r="I18" s="29" t="s">
        <v>47</v>
      </c>
      <c r="J18" s="29" t="s">
        <v>47</v>
      </c>
      <c r="K18" s="30" t="s">
        <v>47</v>
      </c>
      <c r="L18" s="30" t="s">
        <v>47</v>
      </c>
      <c r="M18" s="30" t="s">
        <v>47</v>
      </c>
      <c r="N18" s="30" t="s">
        <v>47</v>
      </c>
      <c r="O18" s="29" t="s">
        <v>47</v>
      </c>
      <c r="P18" s="29" t="s">
        <v>47</v>
      </c>
      <c r="Q18" s="29" t="s">
        <v>47</v>
      </c>
      <c r="R18" s="29" t="s">
        <v>47</v>
      </c>
      <c r="S18" s="26"/>
      <c r="T18" s="31"/>
      <c r="U18" s="31"/>
      <c r="V18" s="26"/>
      <c r="W18" s="31"/>
      <c r="X18" s="56"/>
      <c r="Y18" s="26"/>
      <c r="Z18" s="31"/>
      <c r="AA18" s="56"/>
      <c r="AB18" s="1"/>
      <c r="AC18" s="1"/>
    </row>
    <row r="19" spans="1:29" ht="105">
      <c r="A19" s="112"/>
      <c r="B19" s="24" t="s">
        <v>172</v>
      </c>
      <c r="C19" s="58" t="s">
        <v>173</v>
      </c>
      <c r="D19" s="55" t="s">
        <v>174</v>
      </c>
      <c r="E19" s="25" t="s">
        <v>175</v>
      </c>
      <c r="F19" s="27" t="s">
        <v>176</v>
      </c>
      <c r="G19" s="28"/>
      <c r="H19" s="29"/>
      <c r="I19" s="29"/>
      <c r="J19" s="29" t="s">
        <v>47</v>
      </c>
      <c r="K19" s="30"/>
      <c r="L19" s="30"/>
      <c r="M19" s="30" t="s">
        <v>47</v>
      </c>
      <c r="N19" s="30"/>
      <c r="O19" s="29"/>
      <c r="P19" s="29" t="s">
        <v>47</v>
      </c>
      <c r="Q19" s="29"/>
      <c r="R19" s="29"/>
      <c r="S19" s="26"/>
      <c r="T19" s="31"/>
      <c r="U19" s="31"/>
      <c r="V19" s="26"/>
      <c r="W19" s="31"/>
      <c r="X19" s="56"/>
      <c r="Y19" s="26"/>
      <c r="Z19" s="31"/>
      <c r="AA19" s="56"/>
      <c r="AB19" s="1"/>
      <c r="AC19" s="1"/>
    </row>
    <row r="20" spans="1:29" ht="105" customHeight="1">
      <c r="A20" s="59" t="s">
        <v>177</v>
      </c>
      <c r="B20" s="24" t="s">
        <v>178</v>
      </c>
      <c r="C20" s="54" t="s">
        <v>179</v>
      </c>
      <c r="D20" s="55" t="s">
        <v>180</v>
      </c>
      <c r="E20" s="25" t="s">
        <v>181</v>
      </c>
      <c r="F20" s="27" t="s">
        <v>182</v>
      </c>
      <c r="G20" s="28"/>
      <c r="H20" s="29"/>
      <c r="I20" s="29"/>
      <c r="J20" s="29" t="s">
        <v>47</v>
      </c>
      <c r="K20" s="30"/>
      <c r="L20" s="30"/>
      <c r="M20" s="30"/>
      <c r="N20" s="30"/>
      <c r="O20" s="29"/>
      <c r="P20" s="29"/>
      <c r="Q20" s="29"/>
      <c r="R20" s="29"/>
      <c r="S20" s="26"/>
      <c r="T20" s="31"/>
      <c r="U20" s="31"/>
      <c r="V20" s="26"/>
      <c r="W20" s="31"/>
      <c r="X20" s="56"/>
      <c r="Y20" s="26"/>
      <c r="Z20" s="31"/>
      <c r="AA20" s="56"/>
      <c r="AB20" s="1"/>
      <c r="AC20" s="1"/>
    </row>
    <row r="21" spans="1:29" ht="21.75" customHeight="1">
      <c r="A21" s="11"/>
      <c r="B21" s="11"/>
      <c r="C21" s="11"/>
      <c r="D21" s="133" t="s">
        <v>85</v>
      </c>
      <c r="E21" s="100"/>
      <c r="F21" s="101"/>
      <c r="G21" s="114">
        <f>COUNTIF(G10:J20,"X")</f>
        <v>15</v>
      </c>
      <c r="H21" s="100"/>
      <c r="I21" s="100"/>
      <c r="J21" s="101"/>
      <c r="K21" s="114">
        <f>COUNTIF(K10:N20,"X")</f>
        <v>6</v>
      </c>
      <c r="L21" s="100"/>
      <c r="M21" s="100"/>
      <c r="N21" s="101"/>
      <c r="O21" s="114">
        <f>COUNTIF(O10:R20,"X")</f>
        <v>6</v>
      </c>
      <c r="P21" s="100"/>
      <c r="Q21" s="100"/>
      <c r="R21" s="101"/>
      <c r="S21" s="1"/>
      <c r="T21" s="35"/>
      <c r="U21" s="35"/>
      <c r="V21" s="35"/>
      <c r="W21" s="35"/>
      <c r="X21" s="35"/>
      <c r="Y21" s="35"/>
      <c r="Z21" s="35"/>
      <c r="AA21" s="1"/>
      <c r="AB21" s="1"/>
      <c r="AC21" s="1"/>
    </row>
    <row r="22" spans="1:29" ht="15.75" customHeight="1">
      <c r="A22" s="11"/>
      <c r="B22" s="11"/>
      <c r="C22" s="11"/>
      <c r="D22" s="11"/>
      <c r="E22" s="11"/>
      <c r="F22" s="11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"/>
      <c r="T22" s="36"/>
      <c r="U22" s="36"/>
      <c r="V22" s="11"/>
      <c r="W22" s="36"/>
      <c r="X22" s="36"/>
      <c r="Y22" s="11"/>
      <c r="Z22" s="36"/>
      <c r="AA22" s="1"/>
      <c r="AB22" s="1"/>
      <c r="AC22" s="1"/>
    </row>
    <row r="23" spans="1:29" ht="15.75" customHeight="1">
      <c r="A23" s="11"/>
      <c r="B23" s="11"/>
      <c r="C23" s="11"/>
      <c r="D23" s="11"/>
      <c r="E23" s="11"/>
      <c r="F23" s="1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60" t="s">
        <v>85</v>
      </c>
      <c r="T23" s="11">
        <f>G21+K21+O21</f>
        <v>27</v>
      </c>
      <c r="U23" s="11"/>
      <c r="V23" s="11"/>
      <c r="W23" s="11"/>
      <c r="X23" s="11"/>
      <c r="Y23" s="11"/>
      <c r="Z23" s="11"/>
      <c r="AA23" s="1"/>
      <c r="AB23" s="1"/>
      <c r="AC23" s="1"/>
    </row>
    <row r="24" spans="1:29" ht="15.75" customHeight="1">
      <c r="A24" s="11"/>
      <c r="B24" s="11"/>
      <c r="C24" s="11"/>
      <c r="D24" s="11"/>
      <c r="E24" s="11"/>
      <c r="F24" s="1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60" t="s">
        <v>86</v>
      </c>
      <c r="T24" s="11">
        <f>G21</f>
        <v>15</v>
      </c>
      <c r="U24" s="11"/>
      <c r="V24" s="11"/>
      <c r="W24" s="11">
        <f>K21</f>
        <v>6</v>
      </c>
      <c r="X24" s="11"/>
      <c r="Y24" s="11"/>
      <c r="Z24" s="11">
        <f>O21</f>
        <v>6</v>
      </c>
      <c r="AA24" s="1"/>
      <c r="AB24" s="1"/>
      <c r="AC24" s="1"/>
    </row>
    <row r="25" spans="1:29" ht="15.75" customHeight="1">
      <c r="A25" s="11"/>
      <c r="B25" s="11"/>
      <c r="C25" s="11"/>
      <c r="D25" s="11"/>
      <c r="E25" s="11"/>
      <c r="F25" s="1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60" t="s">
        <v>87</v>
      </c>
      <c r="T25" s="61"/>
      <c r="U25" s="61"/>
      <c r="V25" s="61"/>
      <c r="W25" s="61"/>
      <c r="X25" s="61"/>
      <c r="Y25" s="61"/>
      <c r="Z25" s="61"/>
      <c r="AA25" s="1"/>
      <c r="AB25" s="1"/>
      <c r="AC25" s="1"/>
    </row>
    <row r="26" spans="1:29" ht="15.75" customHeight="1">
      <c r="A26" s="11"/>
      <c r="B26" s="11"/>
      <c r="C26" s="11"/>
      <c r="D26" s="11"/>
      <c r="E26" s="11"/>
      <c r="F26" s="1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60" t="s">
        <v>88</v>
      </c>
      <c r="T26" s="62">
        <f>T25/T23</f>
        <v>0</v>
      </c>
      <c r="U26" s="62"/>
      <c r="V26" s="62"/>
      <c r="W26" s="62">
        <f>W25/T23</f>
        <v>0</v>
      </c>
      <c r="X26" s="62"/>
      <c r="Y26" s="62"/>
      <c r="Z26" s="62">
        <f>Z25/T23</f>
        <v>0</v>
      </c>
      <c r="AA26" s="1"/>
      <c r="AB26" s="1"/>
      <c r="AC26" s="1"/>
    </row>
    <row r="27" spans="1:29" ht="15.75" customHeight="1">
      <c r="A27" s="11"/>
      <c r="B27" s="11"/>
      <c r="C27" s="11"/>
      <c r="D27" s="11"/>
      <c r="E27" s="11"/>
      <c r="F27" s="1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"/>
      <c r="T27" s="11"/>
      <c r="U27" s="11"/>
      <c r="V27" s="11"/>
      <c r="W27" s="11"/>
      <c r="X27" s="11"/>
      <c r="Y27" s="11"/>
      <c r="Z27" s="11"/>
      <c r="AA27" s="1"/>
      <c r="AB27" s="1"/>
      <c r="AC27" s="1"/>
    </row>
    <row r="28" spans="1:29" ht="15.75" customHeight="1">
      <c r="A28" s="11"/>
      <c r="B28" s="11"/>
      <c r="C28" s="11"/>
      <c r="D28" s="11"/>
      <c r="E28" s="11"/>
      <c r="F28" s="1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60" t="s">
        <v>89</v>
      </c>
      <c r="T28" s="63">
        <f>T26+W26+Z26</f>
        <v>0</v>
      </c>
      <c r="U28" s="63"/>
      <c r="V28" s="11"/>
      <c r="W28" s="11"/>
      <c r="X28" s="11"/>
      <c r="Y28" s="11"/>
      <c r="Z28" s="11"/>
      <c r="AA28" s="1"/>
      <c r="AB28" s="1"/>
      <c r="AC28" s="1"/>
    </row>
    <row r="29" spans="1:29" ht="15.75" customHeight="1">
      <c r="A29" s="11"/>
      <c r="B29" s="11"/>
      <c r="C29" s="11"/>
      <c r="D29" s="11"/>
      <c r="E29" s="11"/>
      <c r="F29" s="1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1"/>
      <c r="T29" s="11"/>
      <c r="U29" s="11"/>
      <c r="V29" s="11"/>
      <c r="W29" s="1"/>
      <c r="X29" s="1"/>
      <c r="Y29" s="1"/>
      <c r="Z29" s="1"/>
      <c r="AA29" s="1"/>
      <c r="AB29" s="1"/>
      <c r="AC29" s="1"/>
    </row>
    <row r="30" spans="1:29" ht="15.75" customHeight="1">
      <c r="A30" s="11"/>
      <c r="B30" s="11"/>
      <c r="C30" s="11"/>
      <c r="D30" s="11"/>
      <c r="E30" s="11"/>
      <c r="F30" s="1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1"/>
      <c r="T30" s="11"/>
      <c r="U30" s="11"/>
      <c r="V30" s="11"/>
      <c r="W30" s="64"/>
      <c r="X30" s="1"/>
      <c r="Y30" s="1"/>
      <c r="Z30" s="1"/>
      <c r="AA30" s="1"/>
      <c r="AB30" s="1"/>
      <c r="AC30" s="1"/>
    </row>
    <row r="31" spans="1:29" ht="15.75" customHeight="1">
      <c r="A31" s="11"/>
      <c r="B31" s="11"/>
      <c r="C31" s="11"/>
      <c r="D31" s="11"/>
      <c r="E31" s="11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1"/>
      <c r="T31" s="65"/>
      <c r="U31" s="11"/>
      <c r="V31" s="11"/>
      <c r="W31" s="1"/>
      <c r="X31" s="1"/>
      <c r="Y31" s="1"/>
      <c r="Z31" s="1"/>
      <c r="AA31" s="1"/>
      <c r="AB31" s="1"/>
      <c r="AC31" s="1"/>
    </row>
    <row r="32" spans="1:29" ht="15.75" customHeight="1">
      <c r="A32" s="11"/>
      <c r="B32" s="11"/>
      <c r="C32" s="11"/>
      <c r="D32" s="11"/>
      <c r="E32" s="11"/>
      <c r="F32" s="1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1"/>
      <c r="T32" s="11"/>
      <c r="U32" s="11"/>
      <c r="V32" s="11"/>
      <c r="W32" s="1"/>
      <c r="X32" s="1"/>
      <c r="Y32" s="1"/>
      <c r="Z32" s="1"/>
      <c r="AA32" s="1"/>
      <c r="AB32" s="1"/>
      <c r="AC32" s="1"/>
    </row>
    <row r="33" spans="1:29" ht="15.75" customHeight="1">
      <c r="A33" s="11"/>
      <c r="B33" s="11"/>
      <c r="C33" s="11"/>
      <c r="D33" s="11"/>
      <c r="E33" s="11"/>
      <c r="F33" s="1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65"/>
      <c r="T33" s="11"/>
      <c r="U33" s="11"/>
      <c r="V33" s="11"/>
      <c r="W33" s="1"/>
      <c r="X33" s="1"/>
      <c r="Y33" s="1"/>
      <c r="Z33" s="1"/>
      <c r="AA33" s="1"/>
      <c r="AB33" s="1"/>
      <c r="AC33" s="1"/>
    </row>
    <row r="34" spans="1:29" ht="15.75" customHeight="1">
      <c r="A34" s="11"/>
      <c r="B34" s="11"/>
      <c r="C34" s="11"/>
      <c r="D34" s="11"/>
      <c r="E34" s="11"/>
      <c r="F34" s="1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1"/>
      <c r="T34" s="11"/>
      <c r="U34" s="11"/>
      <c r="V34" s="11"/>
      <c r="W34" s="1"/>
      <c r="X34" s="1"/>
      <c r="Y34" s="1"/>
      <c r="Z34" s="1"/>
      <c r="AA34" s="1"/>
      <c r="AB34" s="1"/>
      <c r="AC34" s="1"/>
    </row>
    <row r="35" spans="1:29" ht="15.75" customHeight="1">
      <c r="A35" s="11"/>
      <c r="B35" s="11"/>
      <c r="C35" s="11"/>
      <c r="D35" s="11"/>
      <c r="E35" s="11"/>
      <c r="F35" s="1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1"/>
      <c r="T35" s="11"/>
      <c r="U35" s="11"/>
      <c r="V35" s="11"/>
      <c r="W35" s="1"/>
      <c r="X35" s="1"/>
      <c r="Y35" s="1"/>
      <c r="Z35" s="1"/>
      <c r="AA35" s="1"/>
      <c r="AB35" s="1"/>
      <c r="AC35" s="1"/>
    </row>
    <row r="36" spans="1:29" ht="15.75" customHeight="1">
      <c r="A36" s="11"/>
      <c r="B36" s="11"/>
      <c r="C36" s="11"/>
      <c r="D36" s="11"/>
      <c r="E36" s="11"/>
      <c r="F36" s="11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1"/>
      <c r="T36" s="11"/>
      <c r="U36" s="11"/>
      <c r="V36" s="11"/>
      <c r="W36" s="1"/>
      <c r="X36" s="1"/>
      <c r="Y36" s="1"/>
      <c r="Z36" s="1"/>
      <c r="AA36" s="1"/>
      <c r="AB36" s="1"/>
      <c r="AC36" s="1"/>
    </row>
    <row r="37" spans="1:29" ht="15.75" customHeight="1">
      <c r="A37" s="11"/>
      <c r="B37" s="11"/>
      <c r="C37" s="11"/>
      <c r="D37" s="11"/>
      <c r="E37" s="11"/>
      <c r="F37" s="1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1"/>
      <c r="T37" s="11"/>
      <c r="U37" s="11"/>
      <c r="V37" s="11"/>
      <c r="W37" s="1"/>
      <c r="X37" s="1"/>
      <c r="Y37" s="1"/>
      <c r="Z37" s="1"/>
      <c r="AA37" s="1"/>
      <c r="AB37" s="1"/>
      <c r="AC37" s="1"/>
    </row>
    <row r="38" spans="1:29" ht="15.75" customHeight="1">
      <c r="A38" s="11"/>
      <c r="B38" s="11"/>
      <c r="C38" s="11"/>
      <c r="D38" s="11"/>
      <c r="E38" s="11"/>
      <c r="F38" s="1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1"/>
      <c r="T38" s="11"/>
      <c r="U38" s="11"/>
      <c r="V38" s="11"/>
      <c r="W38" s="1"/>
      <c r="X38" s="1"/>
      <c r="Y38" s="1"/>
      <c r="Z38" s="1"/>
      <c r="AA38" s="1"/>
      <c r="AB38" s="1"/>
      <c r="AC38" s="1"/>
    </row>
    <row r="39" spans="1:29" ht="15.75" customHeight="1">
      <c r="A39" s="11"/>
      <c r="B39" s="11"/>
      <c r="C39" s="11"/>
      <c r="D39" s="11"/>
      <c r="E39" s="11"/>
      <c r="F39" s="1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1"/>
      <c r="T39" s="11"/>
      <c r="U39" s="11"/>
      <c r="V39" s="11"/>
      <c r="W39" s="1"/>
      <c r="X39" s="1"/>
      <c r="Y39" s="1"/>
      <c r="Z39" s="1"/>
      <c r="AA39" s="1"/>
      <c r="AB39" s="1"/>
      <c r="AC39" s="1"/>
    </row>
    <row r="40" spans="1:29" ht="15.75" customHeight="1">
      <c r="A40" s="11"/>
      <c r="B40" s="11"/>
      <c r="C40" s="11"/>
      <c r="D40" s="11"/>
      <c r="E40" s="11"/>
      <c r="F40" s="11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1"/>
      <c r="T40" s="11"/>
      <c r="U40" s="11"/>
      <c r="V40" s="11"/>
      <c r="W40" s="1"/>
      <c r="X40" s="1"/>
      <c r="Y40" s="1"/>
      <c r="Z40" s="1"/>
      <c r="AA40" s="1"/>
      <c r="AB40" s="1"/>
      <c r="AC40" s="1"/>
    </row>
    <row r="41" spans="1:29" ht="15.75" customHeight="1">
      <c r="A41" s="11"/>
      <c r="B41" s="11"/>
      <c r="C41" s="11"/>
      <c r="D41" s="11"/>
      <c r="E41" s="11"/>
      <c r="F41" s="11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1"/>
      <c r="T41" s="11"/>
      <c r="U41" s="11"/>
      <c r="V41" s="11"/>
      <c r="W41" s="1"/>
      <c r="X41" s="1"/>
      <c r="Y41" s="1"/>
      <c r="Z41" s="1"/>
      <c r="AA41" s="1"/>
      <c r="AB41" s="1"/>
      <c r="AC41" s="1"/>
    </row>
    <row r="42" spans="1:29" ht="15.75" customHeight="1">
      <c r="A42" s="11"/>
      <c r="B42" s="11"/>
      <c r="C42" s="11"/>
      <c r="D42" s="11"/>
      <c r="E42" s="11"/>
      <c r="F42" s="1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1"/>
      <c r="T42" s="11"/>
      <c r="U42" s="11"/>
      <c r="V42" s="11"/>
      <c r="W42" s="1"/>
      <c r="X42" s="1"/>
      <c r="Y42" s="1"/>
      <c r="Z42" s="1"/>
      <c r="AA42" s="1"/>
      <c r="AB42" s="1"/>
      <c r="AC42" s="1"/>
    </row>
    <row r="43" spans="1:29" ht="15.75" customHeight="1">
      <c r="A43" s="11"/>
      <c r="B43" s="11"/>
      <c r="C43" s="11"/>
      <c r="D43" s="11"/>
      <c r="E43" s="11"/>
      <c r="F43" s="1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1"/>
      <c r="T43" s="11"/>
      <c r="U43" s="11"/>
      <c r="V43" s="11"/>
      <c r="W43" s="1"/>
      <c r="X43" s="1"/>
      <c r="Y43" s="1"/>
      <c r="Z43" s="1"/>
      <c r="AA43" s="1"/>
      <c r="AB43" s="1"/>
      <c r="AC43" s="1"/>
    </row>
    <row r="44" spans="1:29" ht="15.75" customHeight="1">
      <c r="A44" s="11"/>
      <c r="B44" s="11"/>
      <c r="C44" s="11"/>
      <c r="D44" s="11"/>
      <c r="E44" s="11"/>
      <c r="F44" s="1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1"/>
      <c r="T44" s="11"/>
      <c r="U44" s="11"/>
      <c r="V44" s="11"/>
      <c r="W44" s="1"/>
      <c r="X44" s="1"/>
      <c r="Y44" s="1"/>
      <c r="Z44" s="1"/>
      <c r="AA44" s="1"/>
      <c r="AB44" s="1"/>
      <c r="AC44" s="1"/>
    </row>
    <row r="45" spans="1:29" ht="15.75" customHeight="1">
      <c r="A45" s="11"/>
      <c r="B45" s="11"/>
      <c r="C45" s="11"/>
      <c r="D45" s="11"/>
      <c r="E45" s="11"/>
      <c r="F45" s="1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1"/>
      <c r="T45" s="11"/>
      <c r="U45" s="11"/>
      <c r="V45" s="11"/>
      <c r="W45" s="1"/>
      <c r="X45" s="1"/>
      <c r="Y45" s="1"/>
      <c r="Z45" s="1"/>
      <c r="AA45" s="1"/>
      <c r="AB45" s="1"/>
      <c r="AC45" s="1"/>
    </row>
    <row r="46" spans="1:29" ht="15.75" customHeight="1">
      <c r="A46" s="11"/>
      <c r="B46" s="11"/>
      <c r="C46" s="11"/>
      <c r="D46" s="11"/>
      <c r="E46" s="11"/>
      <c r="F46" s="11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1"/>
      <c r="T46" s="11"/>
      <c r="U46" s="11"/>
      <c r="V46" s="11"/>
      <c r="W46" s="1"/>
      <c r="X46" s="1"/>
      <c r="Y46" s="1"/>
      <c r="Z46" s="1"/>
      <c r="AA46" s="1"/>
      <c r="AB46" s="1"/>
      <c r="AC46" s="1"/>
    </row>
    <row r="47" spans="1:29" ht="15.75" customHeight="1">
      <c r="A47" s="11"/>
      <c r="B47" s="11"/>
      <c r="C47" s="11"/>
      <c r="D47" s="11"/>
      <c r="E47" s="11"/>
      <c r="F47" s="11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1"/>
      <c r="T47" s="11"/>
      <c r="U47" s="11"/>
      <c r="V47" s="11"/>
      <c r="W47" s="1"/>
      <c r="X47" s="1"/>
      <c r="Y47" s="1"/>
      <c r="Z47" s="1"/>
      <c r="AA47" s="1"/>
      <c r="AB47" s="1"/>
      <c r="AC47" s="1"/>
    </row>
    <row r="48" spans="1:29" ht="15.75" customHeight="1">
      <c r="A48" s="11"/>
      <c r="B48" s="11"/>
      <c r="C48" s="11"/>
      <c r="D48" s="11"/>
      <c r="E48" s="11"/>
      <c r="F48" s="11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1"/>
      <c r="T48" s="11"/>
      <c r="U48" s="11"/>
      <c r="V48" s="11"/>
      <c r="W48" s="1"/>
      <c r="X48" s="1"/>
      <c r="Y48" s="1"/>
      <c r="Z48" s="1"/>
      <c r="AA48" s="1"/>
      <c r="AB48" s="1"/>
      <c r="AC48" s="1"/>
    </row>
    <row r="49" spans="1:29" ht="15.75" customHeight="1">
      <c r="A49" s="11"/>
      <c r="B49" s="11"/>
      <c r="C49" s="11"/>
      <c r="D49" s="11"/>
      <c r="E49" s="11"/>
      <c r="F49" s="11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1"/>
      <c r="T49" s="11"/>
      <c r="U49" s="11"/>
      <c r="V49" s="11"/>
      <c r="W49" s="1"/>
      <c r="X49" s="1"/>
      <c r="Y49" s="1"/>
      <c r="Z49" s="1"/>
      <c r="AA49" s="1"/>
      <c r="AB49" s="1"/>
      <c r="AC49" s="1"/>
    </row>
    <row r="50" spans="1:29" ht="15.75" customHeight="1">
      <c r="A50" s="11"/>
      <c r="B50" s="11"/>
      <c r="C50" s="11"/>
      <c r="D50" s="11"/>
      <c r="E50" s="11"/>
      <c r="F50" s="11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"/>
      <c r="T50" s="11"/>
      <c r="U50" s="11"/>
      <c r="V50" s="11"/>
      <c r="W50" s="1"/>
      <c r="X50" s="1"/>
      <c r="Y50" s="1"/>
      <c r="Z50" s="1"/>
      <c r="AA50" s="1"/>
      <c r="AB50" s="1"/>
      <c r="AC50" s="1"/>
    </row>
    <row r="51" spans="1:29" ht="15.75" customHeight="1">
      <c r="A51" s="11"/>
      <c r="B51" s="11"/>
      <c r="C51" s="11"/>
      <c r="D51" s="11"/>
      <c r="E51" s="11"/>
      <c r="F51" s="11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1"/>
      <c r="T51" s="11"/>
      <c r="U51" s="11"/>
      <c r="V51" s="11"/>
      <c r="W51" s="1"/>
      <c r="X51" s="1"/>
      <c r="Y51" s="1"/>
      <c r="Z51" s="1"/>
      <c r="AA51" s="1"/>
      <c r="AB51" s="1"/>
      <c r="AC51" s="1"/>
    </row>
    <row r="52" spans="1:29" ht="15.75" customHeight="1">
      <c r="A52" s="11"/>
      <c r="B52" s="11"/>
      <c r="C52" s="11"/>
      <c r="D52" s="11"/>
      <c r="E52" s="11"/>
      <c r="F52" s="1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1"/>
      <c r="T52" s="11"/>
      <c r="U52" s="11"/>
      <c r="V52" s="11"/>
      <c r="W52" s="1"/>
      <c r="X52" s="1"/>
      <c r="Y52" s="1"/>
      <c r="Z52" s="1"/>
      <c r="AA52" s="1"/>
      <c r="AB52" s="1"/>
      <c r="AC52" s="1"/>
    </row>
    <row r="53" spans="1:29" ht="15.75" customHeight="1">
      <c r="A53" s="11"/>
      <c r="B53" s="11"/>
      <c r="C53" s="11"/>
      <c r="D53" s="11"/>
      <c r="E53" s="11"/>
      <c r="F53" s="11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1"/>
      <c r="T53" s="11"/>
      <c r="U53" s="11"/>
      <c r="V53" s="11"/>
      <c r="W53" s="1"/>
      <c r="X53" s="1"/>
      <c r="Y53" s="1"/>
      <c r="Z53" s="1"/>
      <c r="AA53" s="1"/>
      <c r="AB53" s="1"/>
      <c r="AC53" s="1"/>
    </row>
    <row r="54" spans="1:29" ht="15.75" customHeight="1">
      <c r="A54" s="11"/>
      <c r="B54" s="11"/>
      <c r="C54" s="11"/>
      <c r="D54" s="11"/>
      <c r="E54" s="11"/>
      <c r="F54" s="11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1"/>
      <c r="T54" s="11"/>
      <c r="U54" s="11"/>
      <c r="V54" s="11"/>
      <c r="W54" s="1"/>
      <c r="X54" s="1"/>
      <c r="Y54" s="1"/>
      <c r="Z54" s="1"/>
      <c r="AA54" s="1"/>
      <c r="AB54" s="1"/>
      <c r="AC54" s="1"/>
    </row>
    <row r="55" spans="1:29" ht="15.75" customHeight="1">
      <c r="A55" s="11"/>
      <c r="B55" s="11"/>
      <c r="C55" s="11"/>
      <c r="D55" s="11"/>
      <c r="E55" s="11"/>
      <c r="F55" s="11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1"/>
      <c r="T55" s="11"/>
      <c r="U55" s="11"/>
      <c r="V55" s="11"/>
      <c r="W55" s="1"/>
      <c r="X55" s="1"/>
      <c r="Y55" s="1"/>
      <c r="Z55" s="1"/>
      <c r="AA55" s="1"/>
      <c r="AB55" s="1"/>
      <c r="AC55" s="1"/>
    </row>
    <row r="56" spans="1:29" ht="15.75" customHeight="1">
      <c r="A56" s="11"/>
      <c r="B56" s="11"/>
      <c r="C56" s="11"/>
      <c r="D56" s="11"/>
      <c r="E56" s="11"/>
      <c r="F56" s="11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1"/>
      <c r="T56" s="11"/>
      <c r="U56" s="11"/>
      <c r="V56" s="11"/>
      <c r="W56" s="1"/>
      <c r="X56" s="1"/>
      <c r="Y56" s="1"/>
      <c r="Z56" s="1"/>
      <c r="AA56" s="1"/>
      <c r="AB56" s="1"/>
      <c r="AC56" s="1"/>
    </row>
    <row r="57" spans="1:29" ht="15.75" customHeight="1">
      <c r="A57" s="11"/>
      <c r="B57" s="11"/>
      <c r="C57" s="11"/>
      <c r="D57" s="11"/>
      <c r="E57" s="11"/>
      <c r="F57" s="11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1"/>
      <c r="T57" s="11"/>
      <c r="U57" s="11"/>
      <c r="V57" s="11"/>
      <c r="W57" s="1"/>
      <c r="X57" s="1"/>
      <c r="Y57" s="1"/>
      <c r="Z57" s="1"/>
      <c r="AA57" s="1"/>
      <c r="AB57" s="1"/>
      <c r="AC57" s="1"/>
    </row>
    <row r="58" spans="1:29" ht="15.75" customHeight="1">
      <c r="A58" s="11"/>
      <c r="B58" s="11"/>
      <c r="C58" s="11"/>
      <c r="D58" s="11"/>
      <c r="E58" s="11"/>
      <c r="F58" s="1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1"/>
      <c r="T58" s="11"/>
      <c r="U58" s="11"/>
      <c r="V58" s="11"/>
      <c r="W58" s="1"/>
      <c r="X58" s="1"/>
      <c r="Y58" s="1"/>
      <c r="Z58" s="1"/>
      <c r="AA58" s="1"/>
      <c r="AB58" s="1"/>
      <c r="AC58" s="1"/>
    </row>
    <row r="59" spans="1:29" ht="15.75" customHeight="1">
      <c r="A59" s="11"/>
      <c r="B59" s="11"/>
      <c r="C59" s="11"/>
      <c r="D59" s="11"/>
      <c r="E59" s="11"/>
      <c r="F59" s="1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1"/>
      <c r="T59" s="11"/>
      <c r="U59" s="11"/>
      <c r="V59" s="11"/>
      <c r="W59" s="1"/>
      <c r="X59" s="1"/>
      <c r="Y59" s="1"/>
      <c r="Z59" s="1"/>
      <c r="AA59" s="1"/>
      <c r="AB59" s="1"/>
      <c r="AC59" s="1"/>
    </row>
    <row r="60" spans="1:29" ht="15.75" customHeight="1">
      <c r="A60" s="11"/>
      <c r="B60" s="11"/>
      <c r="C60" s="11"/>
      <c r="D60" s="11"/>
      <c r="E60" s="11"/>
      <c r="F60" s="1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1"/>
      <c r="T60" s="11"/>
      <c r="U60" s="11"/>
      <c r="V60" s="11"/>
      <c r="W60" s="1"/>
      <c r="X60" s="1"/>
      <c r="Y60" s="1"/>
      <c r="Z60" s="1"/>
      <c r="AA60" s="1"/>
      <c r="AB60" s="1"/>
      <c r="AC60" s="1"/>
    </row>
    <row r="61" spans="1:29" ht="15.75" customHeight="1">
      <c r="A61" s="11"/>
      <c r="B61" s="11"/>
      <c r="C61" s="11"/>
      <c r="D61" s="11"/>
      <c r="E61" s="11"/>
      <c r="F61" s="1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1"/>
      <c r="T61" s="11"/>
      <c r="U61" s="11"/>
      <c r="V61" s="11"/>
      <c r="W61" s="1"/>
      <c r="X61" s="1"/>
      <c r="Y61" s="1"/>
      <c r="Z61" s="1"/>
      <c r="AA61" s="1"/>
      <c r="AB61" s="1"/>
      <c r="AC61" s="1"/>
    </row>
    <row r="62" spans="1:29" ht="15.75" customHeight="1">
      <c r="A62" s="11"/>
      <c r="B62" s="11"/>
      <c r="C62" s="11"/>
      <c r="D62" s="11"/>
      <c r="E62" s="11"/>
      <c r="F62" s="1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1"/>
      <c r="T62" s="11"/>
      <c r="U62" s="11"/>
      <c r="V62" s="11"/>
      <c r="W62" s="1"/>
      <c r="X62" s="1"/>
      <c r="Y62" s="1"/>
      <c r="Z62" s="1"/>
      <c r="AA62" s="1"/>
      <c r="AB62" s="1"/>
      <c r="AC62" s="1"/>
    </row>
    <row r="63" spans="1:29" ht="15.75" customHeight="1">
      <c r="A63" s="11"/>
      <c r="B63" s="11"/>
      <c r="C63" s="11"/>
      <c r="D63" s="11"/>
      <c r="E63" s="11"/>
      <c r="F63" s="1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1"/>
      <c r="T63" s="11"/>
      <c r="U63" s="11"/>
      <c r="V63" s="11"/>
      <c r="W63" s="1"/>
      <c r="X63" s="1"/>
      <c r="Y63" s="1"/>
      <c r="Z63" s="1"/>
      <c r="AA63" s="1"/>
      <c r="AB63" s="1"/>
      <c r="AC63" s="1"/>
    </row>
    <row r="64" spans="1:29" ht="15.75" customHeight="1">
      <c r="A64" s="11"/>
      <c r="B64" s="11"/>
      <c r="C64" s="11"/>
      <c r="D64" s="11"/>
      <c r="E64" s="11"/>
      <c r="F64" s="1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1"/>
      <c r="T64" s="11"/>
      <c r="U64" s="11"/>
      <c r="V64" s="11"/>
      <c r="W64" s="1"/>
      <c r="X64" s="1"/>
      <c r="Y64" s="1"/>
      <c r="Z64" s="1"/>
      <c r="AA64" s="1"/>
      <c r="AB64" s="1"/>
      <c r="AC64" s="1"/>
    </row>
    <row r="65" spans="1:29" ht="15.75" customHeight="1">
      <c r="A65" s="11"/>
      <c r="B65" s="11"/>
      <c r="C65" s="11"/>
      <c r="D65" s="11"/>
      <c r="E65" s="11"/>
      <c r="F65" s="1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1"/>
      <c r="T65" s="11"/>
      <c r="U65" s="11"/>
      <c r="V65" s="11"/>
      <c r="W65" s="1"/>
      <c r="X65" s="1"/>
      <c r="Y65" s="1"/>
      <c r="Z65" s="1"/>
      <c r="AA65" s="1"/>
      <c r="AB65" s="1"/>
      <c r="AC65" s="1"/>
    </row>
    <row r="66" spans="1:29" ht="15.75" customHeight="1">
      <c r="A66" s="11"/>
      <c r="B66" s="11"/>
      <c r="C66" s="11"/>
      <c r="D66" s="11"/>
      <c r="E66" s="11"/>
      <c r="F66" s="1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1"/>
      <c r="T66" s="11"/>
      <c r="U66" s="11"/>
      <c r="V66" s="11"/>
      <c r="W66" s="1"/>
      <c r="X66" s="1"/>
      <c r="Y66" s="1"/>
      <c r="Z66" s="1"/>
      <c r="AA66" s="1"/>
      <c r="AB66" s="1"/>
      <c r="AC66" s="1"/>
    </row>
    <row r="67" spans="1:29" ht="15.75" customHeight="1">
      <c r="A67" s="11"/>
      <c r="B67" s="11"/>
      <c r="C67" s="11"/>
      <c r="D67" s="11"/>
      <c r="E67" s="11"/>
      <c r="F67" s="1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1"/>
      <c r="T67" s="11"/>
      <c r="U67" s="11"/>
      <c r="V67" s="11"/>
      <c r="W67" s="1"/>
      <c r="X67" s="1"/>
      <c r="Y67" s="1"/>
      <c r="Z67" s="1"/>
      <c r="AA67" s="1"/>
      <c r="AB67" s="1"/>
      <c r="AC67" s="1"/>
    </row>
    <row r="68" spans="1:29" ht="15.75" customHeight="1">
      <c r="A68" s="11"/>
      <c r="B68" s="11"/>
      <c r="C68" s="11"/>
      <c r="D68" s="11"/>
      <c r="E68" s="11"/>
      <c r="F68" s="1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1"/>
      <c r="T68" s="11"/>
      <c r="U68" s="11"/>
      <c r="V68" s="11"/>
      <c r="W68" s="1"/>
      <c r="X68" s="1"/>
      <c r="Y68" s="1"/>
      <c r="Z68" s="1"/>
      <c r="AA68" s="1"/>
      <c r="AB68" s="1"/>
      <c r="AC68" s="1"/>
    </row>
    <row r="69" spans="1:29" ht="15.75" customHeight="1">
      <c r="A69" s="11"/>
      <c r="B69" s="11"/>
      <c r="C69" s="11"/>
      <c r="D69" s="11"/>
      <c r="E69" s="11"/>
      <c r="F69" s="1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1"/>
      <c r="T69" s="11"/>
      <c r="U69" s="11"/>
      <c r="V69" s="11"/>
      <c r="W69" s="1"/>
      <c r="X69" s="1"/>
      <c r="Y69" s="1"/>
      <c r="Z69" s="1"/>
      <c r="AA69" s="1"/>
      <c r="AB69" s="1"/>
      <c r="AC69" s="1"/>
    </row>
    <row r="70" spans="1:29" ht="15.75" customHeight="1">
      <c r="A70" s="11"/>
      <c r="B70" s="11"/>
      <c r="C70" s="11"/>
      <c r="D70" s="11"/>
      <c r="E70" s="11"/>
      <c r="F70" s="1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1"/>
      <c r="T70" s="11"/>
      <c r="U70" s="11"/>
      <c r="V70" s="11"/>
      <c r="W70" s="1"/>
      <c r="X70" s="1"/>
      <c r="Y70" s="1"/>
      <c r="Z70" s="1"/>
      <c r="AA70" s="1"/>
      <c r="AB70" s="1"/>
      <c r="AC70" s="1"/>
    </row>
    <row r="71" spans="1:29" ht="15.75" customHeight="1">
      <c r="A71" s="11"/>
      <c r="B71" s="11"/>
      <c r="C71" s="11"/>
      <c r="D71" s="11"/>
      <c r="E71" s="11"/>
      <c r="F71" s="1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1"/>
      <c r="T71" s="11"/>
      <c r="U71" s="11"/>
      <c r="V71" s="11"/>
      <c r="W71" s="1"/>
      <c r="X71" s="1"/>
      <c r="Y71" s="1"/>
      <c r="Z71" s="1"/>
      <c r="AA71" s="1"/>
      <c r="AB71" s="1"/>
      <c r="AC71" s="1"/>
    </row>
    <row r="72" spans="1:29" ht="15.75" customHeight="1">
      <c r="A72" s="11"/>
      <c r="B72" s="11"/>
      <c r="C72" s="11"/>
      <c r="D72" s="11"/>
      <c r="E72" s="11"/>
      <c r="F72" s="1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1"/>
      <c r="T72" s="11"/>
      <c r="U72" s="11"/>
      <c r="V72" s="11"/>
      <c r="W72" s="1"/>
      <c r="X72" s="1"/>
      <c r="Y72" s="1"/>
      <c r="Z72" s="1"/>
      <c r="AA72" s="1"/>
      <c r="AB72" s="1"/>
      <c r="AC72" s="1"/>
    </row>
    <row r="73" spans="1:29" ht="15.75" customHeight="1">
      <c r="A73" s="11"/>
      <c r="B73" s="11"/>
      <c r="C73" s="11"/>
      <c r="D73" s="11"/>
      <c r="E73" s="11"/>
      <c r="F73" s="1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1"/>
      <c r="T73" s="11"/>
      <c r="U73" s="11"/>
      <c r="V73" s="11"/>
      <c r="W73" s="1"/>
      <c r="X73" s="1"/>
      <c r="Y73" s="1"/>
      <c r="Z73" s="1"/>
      <c r="AA73" s="1"/>
      <c r="AB73" s="1"/>
      <c r="AC73" s="1"/>
    </row>
    <row r="74" spans="1:29" ht="15.75" customHeight="1">
      <c r="A74" s="11"/>
      <c r="B74" s="11"/>
      <c r="C74" s="11"/>
      <c r="D74" s="11"/>
      <c r="E74" s="11"/>
      <c r="F74" s="1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1"/>
      <c r="T74" s="11"/>
      <c r="U74" s="11"/>
      <c r="V74" s="11"/>
      <c r="W74" s="1"/>
      <c r="X74" s="1"/>
      <c r="Y74" s="1"/>
      <c r="Z74" s="1"/>
      <c r="AA74" s="1"/>
      <c r="AB74" s="1"/>
      <c r="AC74" s="1"/>
    </row>
    <row r="75" spans="1:29" ht="15.75" customHeight="1">
      <c r="A75" s="11"/>
      <c r="B75" s="11"/>
      <c r="C75" s="11"/>
      <c r="D75" s="11"/>
      <c r="E75" s="11"/>
      <c r="F75" s="1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1"/>
      <c r="T75" s="11"/>
      <c r="U75" s="11"/>
      <c r="V75" s="11"/>
      <c r="W75" s="1"/>
      <c r="X75" s="1"/>
      <c r="Y75" s="1"/>
      <c r="Z75" s="1"/>
      <c r="AA75" s="1"/>
      <c r="AB75" s="1"/>
      <c r="AC75" s="1"/>
    </row>
    <row r="76" spans="1:29" ht="15.75" customHeight="1">
      <c r="A76" s="11"/>
      <c r="B76" s="11"/>
      <c r="C76" s="11"/>
      <c r="D76" s="11"/>
      <c r="E76" s="11"/>
      <c r="F76" s="1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1"/>
      <c r="T76" s="11"/>
      <c r="U76" s="11"/>
      <c r="V76" s="11"/>
      <c r="W76" s="1"/>
      <c r="X76" s="1"/>
      <c r="Y76" s="1"/>
      <c r="Z76" s="1"/>
      <c r="AA76" s="1"/>
      <c r="AB76" s="1"/>
      <c r="AC76" s="1"/>
    </row>
    <row r="77" spans="1:29" ht="15.75" customHeight="1">
      <c r="A77" s="11"/>
      <c r="B77" s="11"/>
      <c r="C77" s="11"/>
      <c r="D77" s="11"/>
      <c r="E77" s="11"/>
      <c r="F77" s="1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1"/>
      <c r="T77" s="11"/>
      <c r="U77" s="11"/>
      <c r="V77" s="11"/>
      <c r="W77" s="1"/>
      <c r="X77" s="1"/>
      <c r="Y77" s="1"/>
      <c r="Z77" s="1"/>
      <c r="AA77" s="1"/>
      <c r="AB77" s="1"/>
      <c r="AC77" s="1"/>
    </row>
    <row r="78" spans="1:29" ht="15.75" customHeight="1">
      <c r="A78" s="11"/>
      <c r="B78" s="11"/>
      <c r="C78" s="11"/>
      <c r="D78" s="11"/>
      <c r="E78" s="11"/>
      <c r="F78" s="1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1"/>
      <c r="T78" s="11"/>
      <c r="U78" s="11"/>
      <c r="V78" s="11"/>
      <c r="W78" s="1"/>
      <c r="X78" s="1"/>
      <c r="Y78" s="1"/>
      <c r="Z78" s="1"/>
      <c r="AA78" s="1"/>
      <c r="AB78" s="1"/>
      <c r="AC78" s="1"/>
    </row>
    <row r="79" spans="1:29" ht="15.75" customHeight="1">
      <c r="A79" s="11"/>
      <c r="B79" s="11"/>
      <c r="C79" s="11"/>
      <c r="D79" s="11"/>
      <c r="E79" s="11"/>
      <c r="F79" s="1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1"/>
      <c r="T79" s="11"/>
      <c r="U79" s="11"/>
      <c r="V79" s="11"/>
      <c r="W79" s="1"/>
      <c r="X79" s="1"/>
      <c r="Y79" s="1"/>
      <c r="Z79" s="1"/>
      <c r="AA79" s="1"/>
      <c r="AB79" s="1"/>
      <c r="AC79" s="1"/>
    </row>
    <row r="80" spans="1:29" ht="15.75" customHeight="1">
      <c r="A80" s="11"/>
      <c r="B80" s="11"/>
      <c r="C80" s="11"/>
      <c r="D80" s="11"/>
      <c r="E80" s="11"/>
      <c r="F80" s="1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1"/>
      <c r="T80" s="11"/>
      <c r="U80" s="11"/>
      <c r="V80" s="11"/>
      <c r="W80" s="1"/>
      <c r="X80" s="1"/>
      <c r="Y80" s="1"/>
      <c r="Z80" s="1"/>
      <c r="AA80" s="1"/>
      <c r="AB80" s="1"/>
      <c r="AC80" s="1"/>
    </row>
    <row r="81" spans="1:29" ht="15.75" customHeight="1">
      <c r="A81" s="11"/>
      <c r="B81" s="11"/>
      <c r="C81" s="11"/>
      <c r="D81" s="11"/>
      <c r="E81" s="11"/>
      <c r="F81" s="1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1"/>
      <c r="T81" s="11"/>
      <c r="U81" s="11"/>
      <c r="V81" s="11"/>
      <c r="W81" s="1"/>
      <c r="X81" s="1"/>
      <c r="Y81" s="1"/>
      <c r="Z81" s="1"/>
      <c r="AA81" s="1"/>
      <c r="AB81" s="1"/>
      <c r="AC81" s="1"/>
    </row>
    <row r="82" spans="1:29" ht="15.75" customHeight="1">
      <c r="A82" s="11"/>
      <c r="B82" s="11"/>
      <c r="C82" s="11"/>
      <c r="D82" s="11"/>
      <c r="E82" s="11"/>
      <c r="F82" s="1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1"/>
      <c r="T82" s="11"/>
      <c r="U82" s="11"/>
      <c r="V82" s="11"/>
      <c r="W82" s="1"/>
      <c r="X82" s="1"/>
      <c r="Y82" s="1"/>
      <c r="Z82" s="1"/>
      <c r="AA82" s="1"/>
      <c r="AB82" s="1"/>
      <c r="AC82" s="1"/>
    </row>
    <row r="83" spans="1:29" ht="15.75" customHeight="1">
      <c r="A83" s="11"/>
      <c r="B83" s="11"/>
      <c r="C83" s="11"/>
      <c r="D83" s="11"/>
      <c r="E83" s="11"/>
      <c r="F83" s="1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1"/>
      <c r="T83" s="11"/>
      <c r="U83" s="11"/>
      <c r="V83" s="11"/>
      <c r="W83" s="1"/>
      <c r="X83" s="1"/>
      <c r="Y83" s="1"/>
      <c r="Z83" s="1"/>
      <c r="AA83" s="1"/>
      <c r="AB83" s="1"/>
      <c r="AC83" s="1"/>
    </row>
    <row r="84" spans="1:29" ht="15.75" customHeight="1">
      <c r="A84" s="11"/>
      <c r="B84" s="11"/>
      <c r="C84" s="11"/>
      <c r="D84" s="11"/>
      <c r="E84" s="11"/>
      <c r="F84" s="1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1"/>
      <c r="T84" s="11"/>
      <c r="U84" s="11"/>
      <c r="V84" s="11"/>
      <c r="W84" s="1"/>
      <c r="X84" s="1"/>
      <c r="Y84" s="1"/>
      <c r="Z84" s="1"/>
      <c r="AA84" s="1"/>
      <c r="AB84" s="1"/>
      <c r="AC84" s="1"/>
    </row>
    <row r="85" spans="1:29" ht="15.75" customHeight="1">
      <c r="A85" s="11"/>
      <c r="B85" s="11"/>
      <c r="C85" s="11"/>
      <c r="D85" s="11"/>
      <c r="E85" s="11"/>
      <c r="F85" s="1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1"/>
      <c r="T85" s="11"/>
      <c r="U85" s="11"/>
      <c r="V85" s="11"/>
      <c r="W85" s="1"/>
      <c r="X85" s="1"/>
      <c r="Y85" s="1"/>
      <c r="Z85" s="1"/>
      <c r="AA85" s="1"/>
      <c r="AB85" s="1"/>
      <c r="AC85" s="1"/>
    </row>
    <row r="86" spans="1:29" ht="15.75" customHeight="1">
      <c r="A86" s="11"/>
      <c r="B86" s="11"/>
      <c r="C86" s="11"/>
      <c r="D86" s="11"/>
      <c r="E86" s="11"/>
      <c r="F86" s="1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1"/>
      <c r="T86" s="11"/>
      <c r="U86" s="11"/>
      <c r="V86" s="11"/>
      <c r="W86" s="1"/>
      <c r="X86" s="1"/>
      <c r="Y86" s="1"/>
      <c r="Z86" s="1"/>
      <c r="AA86" s="1"/>
      <c r="AB86" s="1"/>
      <c r="AC86" s="1"/>
    </row>
    <row r="87" spans="1:29" ht="15.75" customHeight="1">
      <c r="A87" s="11"/>
      <c r="B87" s="11"/>
      <c r="C87" s="11"/>
      <c r="D87" s="11"/>
      <c r="E87" s="11"/>
      <c r="F87" s="1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1"/>
      <c r="T87" s="11"/>
      <c r="U87" s="11"/>
      <c r="V87" s="11"/>
      <c r="W87" s="1"/>
      <c r="X87" s="1"/>
      <c r="Y87" s="1"/>
      <c r="Z87" s="1"/>
      <c r="AA87" s="1"/>
      <c r="AB87" s="1"/>
      <c r="AC87" s="1"/>
    </row>
    <row r="88" spans="1:29" ht="15.75" customHeight="1">
      <c r="A88" s="11"/>
      <c r="B88" s="11"/>
      <c r="C88" s="11"/>
      <c r="D88" s="11"/>
      <c r="E88" s="11"/>
      <c r="F88" s="1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1"/>
      <c r="T88" s="11"/>
      <c r="U88" s="11"/>
      <c r="V88" s="11"/>
      <c r="W88" s="1"/>
      <c r="X88" s="1"/>
      <c r="Y88" s="1"/>
      <c r="Z88" s="1"/>
      <c r="AA88" s="1"/>
      <c r="AB88" s="1"/>
      <c r="AC88" s="1"/>
    </row>
    <row r="89" spans="1:29" ht="15.75" customHeight="1">
      <c r="A89" s="11"/>
      <c r="B89" s="11"/>
      <c r="C89" s="11"/>
      <c r="D89" s="11"/>
      <c r="E89" s="11"/>
      <c r="F89" s="1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1"/>
      <c r="T89" s="11"/>
      <c r="U89" s="11"/>
      <c r="V89" s="11"/>
      <c r="W89" s="1"/>
      <c r="X89" s="1"/>
      <c r="Y89" s="1"/>
      <c r="Z89" s="1"/>
      <c r="AA89" s="1"/>
      <c r="AB89" s="1"/>
      <c r="AC89" s="1"/>
    </row>
    <row r="90" spans="1:29" ht="15.75" customHeight="1">
      <c r="A90" s="11"/>
      <c r="B90" s="11"/>
      <c r="C90" s="11"/>
      <c r="D90" s="11"/>
      <c r="E90" s="11"/>
      <c r="F90" s="1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1"/>
      <c r="T90" s="11"/>
      <c r="U90" s="11"/>
      <c r="V90" s="11"/>
      <c r="W90" s="1"/>
      <c r="X90" s="1"/>
      <c r="Y90" s="1"/>
      <c r="Z90" s="1"/>
      <c r="AA90" s="1"/>
      <c r="AB90" s="1"/>
      <c r="AC90" s="1"/>
    </row>
    <row r="91" spans="1:29" ht="15.75" customHeight="1">
      <c r="A91" s="11"/>
      <c r="B91" s="11"/>
      <c r="C91" s="11"/>
      <c r="D91" s="11"/>
      <c r="E91" s="11"/>
      <c r="F91" s="1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1"/>
      <c r="T91" s="11"/>
      <c r="U91" s="11"/>
      <c r="V91" s="11"/>
      <c r="W91" s="1"/>
      <c r="X91" s="1"/>
      <c r="Y91" s="1"/>
      <c r="Z91" s="1"/>
      <c r="AA91" s="1"/>
      <c r="AB91" s="1"/>
      <c r="AC91" s="1"/>
    </row>
    <row r="92" spans="1:29" ht="15.75" customHeight="1">
      <c r="A92" s="11"/>
      <c r="B92" s="11"/>
      <c r="C92" s="11"/>
      <c r="D92" s="11"/>
      <c r="E92" s="11"/>
      <c r="F92" s="1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1"/>
      <c r="T92" s="11"/>
      <c r="U92" s="11"/>
      <c r="V92" s="11"/>
      <c r="W92" s="1"/>
      <c r="X92" s="1"/>
      <c r="Y92" s="1"/>
      <c r="Z92" s="1"/>
      <c r="AA92" s="1"/>
      <c r="AB92" s="1"/>
      <c r="AC92" s="1"/>
    </row>
    <row r="93" spans="1:29" ht="15.75" customHeight="1">
      <c r="A93" s="11"/>
      <c r="B93" s="11"/>
      <c r="C93" s="11"/>
      <c r="D93" s="11"/>
      <c r="E93" s="11"/>
      <c r="F93" s="1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1"/>
      <c r="T93" s="11"/>
      <c r="U93" s="11"/>
      <c r="V93" s="11"/>
      <c r="W93" s="1"/>
      <c r="X93" s="1"/>
      <c r="Y93" s="1"/>
      <c r="Z93" s="1"/>
      <c r="AA93" s="1"/>
      <c r="AB93" s="1"/>
      <c r="AC93" s="1"/>
    </row>
    <row r="94" spans="1:29" ht="15.75" customHeight="1">
      <c r="A94" s="11"/>
      <c r="B94" s="11"/>
      <c r="C94" s="11"/>
      <c r="D94" s="11"/>
      <c r="E94" s="11"/>
      <c r="F94" s="1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1"/>
      <c r="T94" s="11"/>
      <c r="U94" s="11"/>
      <c r="V94" s="11"/>
      <c r="W94" s="1"/>
      <c r="X94" s="1"/>
      <c r="Y94" s="1"/>
      <c r="Z94" s="1"/>
      <c r="AA94" s="1"/>
      <c r="AB94" s="1"/>
      <c r="AC94" s="1"/>
    </row>
    <row r="95" spans="1:29" ht="15.75" customHeight="1">
      <c r="A95" s="11"/>
      <c r="B95" s="11"/>
      <c r="C95" s="11"/>
      <c r="D95" s="11"/>
      <c r="E95" s="11"/>
      <c r="F95" s="1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1"/>
      <c r="T95" s="11"/>
      <c r="U95" s="11"/>
      <c r="V95" s="11"/>
      <c r="W95" s="1"/>
      <c r="X95" s="1"/>
      <c r="Y95" s="1"/>
      <c r="Z95" s="1"/>
      <c r="AA95" s="1"/>
      <c r="AB95" s="1"/>
      <c r="AC95" s="1"/>
    </row>
    <row r="96" spans="1:29" ht="15.75" customHeight="1">
      <c r="A96" s="11"/>
      <c r="B96" s="11"/>
      <c r="C96" s="11"/>
      <c r="D96" s="11"/>
      <c r="E96" s="11"/>
      <c r="F96" s="1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1"/>
      <c r="T96" s="11"/>
      <c r="U96" s="11"/>
      <c r="V96" s="11"/>
      <c r="W96" s="1"/>
      <c r="X96" s="1"/>
      <c r="Y96" s="1"/>
      <c r="Z96" s="1"/>
      <c r="AA96" s="1"/>
      <c r="AB96" s="1"/>
      <c r="AC96" s="1"/>
    </row>
    <row r="97" spans="1:29" ht="15.75" customHeight="1">
      <c r="A97" s="11"/>
      <c r="B97" s="11"/>
      <c r="C97" s="11"/>
      <c r="D97" s="11"/>
      <c r="E97" s="11"/>
      <c r="F97" s="1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1"/>
      <c r="T97" s="11"/>
      <c r="U97" s="11"/>
      <c r="V97" s="11"/>
      <c r="W97" s="1"/>
      <c r="X97" s="1"/>
      <c r="Y97" s="1"/>
      <c r="Z97" s="1"/>
      <c r="AA97" s="1"/>
      <c r="AB97" s="1"/>
      <c r="AC97" s="1"/>
    </row>
    <row r="98" spans="1:29" ht="15.75" customHeight="1">
      <c r="A98" s="11"/>
      <c r="B98" s="11"/>
      <c r="C98" s="11"/>
      <c r="D98" s="11"/>
      <c r="E98" s="11"/>
      <c r="F98" s="1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1"/>
      <c r="T98" s="11"/>
      <c r="U98" s="11"/>
      <c r="V98" s="11"/>
      <c r="W98" s="1"/>
      <c r="X98" s="1"/>
      <c r="Y98" s="1"/>
      <c r="Z98" s="1"/>
      <c r="AA98" s="1"/>
      <c r="AB98" s="1"/>
      <c r="AC98" s="1"/>
    </row>
    <row r="99" spans="1:29" ht="15.75" customHeight="1">
      <c r="A99" s="11"/>
      <c r="B99" s="11"/>
      <c r="C99" s="11"/>
      <c r="D99" s="11"/>
      <c r="E99" s="11"/>
      <c r="F99" s="1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1"/>
      <c r="T99" s="11"/>
      <c r="U99" s="11"/>
      <c r="V99" s="11"/>
      <c r="W99" s="1"/>
      <c r="X99" s="1"/>
      <c r="Y99" s="1"/>
      <c r="Z99" s="1"/>
      <c r="AA99" s="1"/>
      <c r="AB99" s="1"/>
      <c r="AC99" s="1"/>
    </row>
    <row r="100" spans="1:29" ht="15.75" customHeight="1">
      <c r="A100" s="11"/>
      <c r="B100" s="11"/>
      <c r="C100" s="11"/>
      <c r="D100" s="11"/>
      <c r="E100" s="11"/>
      <c r="F100" s="1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1"/>
      <c r="T100" s="11"/>
      <c r="U100" s="11"/>
      <c r="V100" s="1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1"/>
      <c r="B101" s="11"/>
      <c r="C101" s="11"/>
      <c r="D101" s="11"/>
      <c r="E101" s="11"/>
      <c r="F101" s="1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1"/>
      <c r="T101" s="11"/>
      <c r="U101" s="11"/>
      <c r="V101" s="1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1"/>
      <c r="B102" s="11"/>
      <c r="C102" s="11"/>
      <c r="D102" s="11"/>
      <c r="E102" s="11"/>
      <c r="F102" s="1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1"/>
      <c r="T102" s="11"/>
      <c r="U102" s="11"/>
      <c r="V102" s="1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1"/>
      <c r="B103" s="11"/>
      <c r="C103" s="11"/>
      <c r="D103" s="11"/>
      <c r="E103" s="11"/>
      <c r="F103" s="1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1"/>
      <c r="T103" s="11"/>
      <c r="U103" s="11"/>
      <c r="V103" s="1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1"/>
      <c r="B104" s="11"/>
      <c r="C104" s="11"/>
      <c r="D104" s="11"/>
      <c r="E104" s="11"/>
      <c r="F104" s="1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1"/>
      <c r="T104" s="11"/>
      <c r="U104" s="11"/>
      <c r="V104" s="1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1"/>
      <c r="B105" s="11"/>
      <c r="C105" s="11"/>
      <c r="D105" s="11"/>
      <c r="E105" s="11"/>
      <c r="F105" s="1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1"/>
      <c r="T105" s="11"/>
      <c r="U105" s="11"/>
      <c r="V105" s="1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1"/>
      <c r="B106" s="11"/>
      <c r="C106" s="11"/>
      <c r="D106" s="11"/>
      <c r="E106" s="11"/>
      <c r="F106" s="1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1"/>
      <c r="T106" s="11"/>
      <c r="U106" s="11"/>
      <c r="V106" s="1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1"/>
      <c r="B107" s="11"/>
      <c r="C107" s="11"/>
      <c r="D107" s="11"/>
      <c r="E107" s="11"/>
      <c r="F107" s="1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1"/>
      <c r="T107" s="11"/>
      <c r="U107" s="11"/>
      <c r="V107" s="1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1"/>
      <c r="B108" s="11"/>
      <c r="C108" s="11"/>
      <c r="D108" s="11"/>
      <c r="E108" s="11"/>
      <c r="F108" s="1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1"/>
      <c r="T108" s="11"/>
      <c r="U108" s="11"/>
      <c r="V108" s="1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1"/>
      <c r="B109" s="11"/>
      <c r="C109" s="11"/>
      <c r="D109" s="11"/>
      <c r="E109" s="11"/>
      <c r="F109" s="1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1"/>
      <c r="T109" s="11"/>
      <c r="U109" s="11"/>
      <c r="V109" s="1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1"/>
      <c r="B110" s="11"/>
      <c r="C110" s="11"/>
      <c r="D110" s="11"/>
      <c r="E110" s="11"/>
      <c r="F110" s="1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1"/>
      <c r="T110" s="11"/>
      <c r="U110" s="11"/>
      <c r="V110" s="1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1"/>
      <c r="B111" s="11"/>
      <c r="C111" s="11"/>
      <c r="D111" s="11"/>
      <c r="E111" s="11"/>
      <c r="F111" s="1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1"/>
      <c r="T111" s="11"/>
      <c r="U111" s="11"/>
      <c r="V111" s="1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1"/>
      <c r="B112" s="11"/>
      <c r="C112" s="11"/>
      <c r="D112" s="11"/>
      <c r="E112" s="11"/>
      <c r="F112" s="1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1"/>
      <c r="T112" s="11"/>
      <c r="U112" s="11"/>
      <c r="V112" s="1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1"/>
      <c r="B113" s="11"/>
      <c r="C113" s="11"/>
      <c r="D113" s="11"/>
      <c r="E113" s="11"/>
      <c r="F113" s="1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1"/>
      <c r="T113" s="11"/>
      <c r="U113" s="11"/>
      <c r="V113" s="1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1"/>
      <c r="B114" s="11"/>
      <c r="C114" s="11"/>
      <c r="D114" s="11"/>
      <c r="E114" s="11"/>
      <c r="F114" s="1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1"/>
      <c r="T114" s="11"/>
      <c r="U114" s="11"/>
      <c r="V114" s="1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1"/>
      <c r="B115" s="11"/>
      <c r="C115" s="11"/>
      <c r="D115" s="11"/>
      <c r="E115" s="11"/>
      <c r="F115" s="1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1"/>
      <c r="T115" s="11"/>
      <c r="U115" s="11"/>
      <c r="V115" s="1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1"/>
      <c r="B116" s="11"/>
      <c r="C116" s="11"/>
      <c r="D116" s="11"/>
      <c r="E116" s="11"/>
      <c r="F116" s="1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1"/>
      <c r="T116" s="11"/>
      <c r="U116" s="11"/>
      <c r="V116" s="1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1"/>
      <c r="B117" s="11"/>
      <c r="C117" s="11"/>
      <c r="D117" s="11"/>
      <c r="E117" s="11"/>
      <c r="F117" s="1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1"/>
      <c r="T117" s="11"/>
      <c r="U117" s="11"/>
      <c r="V117" s="1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1"/>
      <c r="B118" s="11"/>
      <c r="C118" s="11"/>
      <c r="D118" s="11"/>
      <c r="E118" s="11"/>
      <c r="F118" s="1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1"/>
      <c r="T118" s="11"/>
      <c r="U118" s="11"/>
      <c r="V118" s="1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1"/>
      <c r="B119" s="11"/>
      <c r="C119" s="11"/>
      <c r="D119" s="11"/>
      <c r="E119" s="11"/>
      <c r="F119" s="1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1"/>
      <c r="T119" s="11"/>
      <c r="U119" s="11"/>
      <c r="V119" s="1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1"/>
      <c r="B120" s="11"/>
      <c r="C120" s="11"/>
      <c r="D120" s="11"/>
      <c r="E120" s="11"/>
      <c r="F120" s="1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1"/>
      <c r="T120" s="11"/>
      <c r="U120" s="11"/>
      <c r="V120" s="1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1"/>
      <c r="B121" s="11"/>
      <c r="C121" s="11"/>
      <c r="D121" s="11"/>
      <c r="E121" s="11"/>
      <c r="F121" s="1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1"/>
      <c r="T121" s="11"/>
      <c r="U121" s="11"/>
      <c r="V121" s="1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1"/>
      <c r="B122" s="11"/>
      <c r="C122" s="11"/>
      <c r="D122" s="11"/>
      <c r="E122" s="11"/>
      <c r="F122" s="1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1"/>
      <c r="T122" s="11"/>
      <c r="U122" s="11"/>
      <c r="V122" s="1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1"/>
      <c r="B123" s="11"/>
      <c r="C123" s="11"/>
      <c r="D123" s="11"/>
      <c r="E123" s="11"/>
      <c r="F123" s="1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1"/>
      <c r="T123" s="11"/>
      <c r="U123" s="11"/>
      <c r="V123" s="1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1"/>
      <c r="B124" s="11"/>
      <c r="C124" s="11"/>
      <c r="D124" s="11"/>
      <c r="E124" s="11"/>
      <c r="F124" s="1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1"/>
      <c r="T124" s="11"/>
      <c r="U124" s="11"/>
      <c r="V124" s="1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1"/>
      <c r="B125" s="11"/>
      <c r="C125" s="11"/>
      <c r="D125" s="11"/>
      <c r="E125" s="11"/>
      <c r="F125" s="1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1"/>
      <c r="T125" s="11"/>
      <c r="U125" s="11"/>
      <c r="V125" s="1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1"/>
      <c r="B126" s="11"/>
      <c r="C126" s="11"/>
      <c r="D126" s="11"/>
      <c r="E126" s="11"/>
      <c r="F126" s="1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1"/>
      <c r="T126" s="11"/>
      <c r="U126" s="11"/>
      <c r="V126" s="1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1"/>
      <c r="B127" s="11"/>
      <c r="C127" s="11"/>
      <c r="D127" s="11"/>
      <c r="E127" s="11"/>
      <c r="F127" s="1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1"/>
      <c r="T127" s="11"/>
      <c r="U127" s="11"/>
      <c r="V127" s="1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1"/>
      <c r="B128" s="11"/>
      <c r="C128" s="11"/>
      <c r="D128" s="11"/>
      <c r="E128" s="11"/>
      <c r="F128" s="1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1"/>
      <c r="T128" s="11"/>
      <c r="U128" s="11"/>
      <c r="V128" s="1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1"/>
      <c r="B129" s="11"/>
      <c r="C129" s="11"/>
      <c r="D129" s="11"/>
      <c r="E129" s="11"/>
      <c r="F129" s="1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1"/>
      <c r="T129" s="11"/>
      <c r="U129" s="11"/>
      <c r="V129" s="1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1"/>
      <c r="B130" s="11"/>
      <c r="C130" s="11"/>
      <c r="D130" s="11"/>
      <c r="E130" s="11"/>
      <c r="F130" s="1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1"/>
      <c r="T130" s="11"/>
      <c r="U130" s="11"/>
      <c r="V130" s="1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1"/>
      <c r="B131" s="11"/>
      <c r="C131" s="11"/>
      <c r="D131" s="11"/>
      <c r="E131" s="11"/>
      <c r="F131" s="1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1"/>
      <c r="T131" s="11"/>
      <c r="U131" s="11"/>
      <c r="V131" s="1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1"/>
      <c r="B132" s="11"/>
      <c r="C132" s="11"/>
      <c r="D132" s="11"/>
      <c r="E132" s="11"/>
      <c r="F132" s="1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1"/>
      <c r="T132" s="11"/>
      <c r="U132" s="11"/>
      <c r="V132" s="1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1"/>
      <c r="B133" s="11"/>
      <c r="C133" s="11"/>
      <c r="D133" s="11"/>
      <c r="E133" s="11"/>
      <c r="F133" s="1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1"/>
      <c r="T133" s="11"/>
      <c r="U133" s="11"/>
      <c r="V133" s="1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1"/>
      <c r="B134" s="11"/>
      <c r="C134" s="11"/>
      <c r="D134" s="11"/>
      <c r="E134" s="11"/>
      <c r="F134" s="1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1"/>
      <c r="T134" s="11"/>
      <c r="U134" s="11"/>
      <c r="V134" s="1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1"/>
      <c r="B135" s="11"/>
      <c r="C135" s="11"/>
      <c r="D135" s="11"/>
      <c r="E135" s="11"/>
      <c r="F135" s="1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1"/>
      <c r="T135" s="11"/>
      <c r="U135" s="11"/>
      <c r="V135" s="1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1"/>
      <c r="B136" s="11"/>
      <c r="C136" s="11"/>
      <c r="D136" s="11"/>
      <c r="E136" s="11"/>
      <c r="F136" s="1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1"/>
      <c r="T136" s="11"/>
      <c r="U136" s="11"/>
      <c r="V136" s="1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1"/>
      <c r="B137" s="11"/>
      <c r="C137" s="11"/>
      <c r="D137" s="11"/>
      <c r="E137" s="11"/>
      <c r="F137" s="1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1"/>
      <c r="T137" s="11"/>
      <c r="U137" s="11"/>
      <c r="V137" s="1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1"/>
      <c r="B138" s="11"/>
      <c r="C138" s="11"/>
      <c r="D138" s="11"/>
      <c r="E138" s="11"/>
      <c r="F138" s="1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1"/>
      <c r="T138" s="11"/>
      <c r="U138" s="11"/>
      <c r="V138" s="1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1"/>
      <c r="B139" s="11"/>
      <c r="C139" s="11"/>
      <c r="D139" s="11"/>
      <c r="E139" s="11"/>
      <c r="F139" s="1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1"/>
      <c r="T139" s="11"/>
      <c r="U139" s="11"/>
      <c r="V139" s="1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1"/>
      <c r="B140" s="11"/>
      <c r="C140" s="11"/>
      <c r="D140" s="11"/>
      <c r="E140" s="11"/>
      <c r="F140" s="1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1"/>
      <c r="T140" s="11"/>
      <c r="U140" s="11"/>
      <c r="V140" s="1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1"/>
      <c r="B141" s="11"/>
      <c r="C141" s="11"/>
      <c r="D141" s="11"/>
      <c r="E141" s="11"/>
      <c r="F141" s="1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1"/>
      <c r="T141" s="11"/>
      <c r="U141" s="11"/>
      <c r="V141" s="1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1"/>
      <c r="B142" s="11"/>
      <c r="C142" s="11"/>
      <c r="D142" s="11"/>
      <c r="E142" s="11"/>
      <c r="F142" s="1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1"/>
      <c r="T142" s="11"/>
      <c r="U142" s="11"/>
      <c r="V142" s="1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1"/>
      <c r="B143" s="11"/>
      <c r="C143" s="11"/>
      <c r="D143" s="11"/>
      <c r="E143" s="11"/>
      <c r="F143" s="1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1"/>
      <c r="T143" s="11"/>
      <c r="U143" s="11"/>
      <c r="V143" s="1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1"/>
      <c r="B144" s="11"/>
      <c r="C144" s="11"/>
      <c r="D144" s="11"/>
      <c r="E144" s="11"/>
      <c r="F144" s="1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1"/>
      <c r="T144" s="11"/>
      <c r="U144" s="11"/>
      <c r="V144" s="1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1"/>
      <c r="B145" s="11"/>
      <c r="C145" s="11"/>
      <c r="D145" s="11"/>
      <c r="E145" s="11"/>
      <c r="F145" s="1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1"/>
      <c r="T145" s="11"/>
      <c r="U145" s="11"/>
      <c r="V145" s="1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1"/>
      <c r="B146" s="11"/>
      <c r="C146" s="11"/>
      <c r="D146" s="11"/>
      <c r="E146" s="11"/>
      <c r="F146" s="1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1"/>
      <c r="T146" s="11"/>
      <c r="U146" s="11"/>
      <c r="V146" s="1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1"/>
      <c r="B147" s="11"/>
      <c r="C147" s="11"/>
      <c r="D147" s="11"/>
      <c r="E147" s="11"/>
      <c r="F147" s="1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1"/>
      <c r="T147" s="11"/>
      <c r="U147" s="11"/>
      <c r="V147" s="1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1"/>
      <c r="B148" s="11"/>
      <c r="C148" s="11"/>
      <c r="D148" s="11"/>
      <c r="E148" s="11"/>
      <c r="F148" s="1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1"/>
      <c r="T148" s="11"/>
      <c r="U148" s="11"/>
      <c r="V148" s="1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1"/>
      <c r="B149" s="11"/>
      <c r="C149" s="11"/>
      <c r="D149" s="11"/>
      <c r="E149" s="11"/>
      <c r="F149" s="1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1"/>
      <c r="T149" s="11"/>
      <c r="U149" s="11"/>
      <c r="V149" s="1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1"/>
      <c r="B150" s="11"/>
      <c r="C150" s="11"/>
      <c r="D150" s="11"/>
      <c r="E150" s="11"/>
      <c r="F150" s="1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1"/>
      <c r="B151" s="11"/>
      <c r="C151" s="11"/>
      <c r="D151" s="11"/>
      <c r="E151" s="11"/>
      <c r="F151" s="1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1"/>
      <c r="B152" s="11"/>
      <c r="C152" s="11"/>
      <c r="D152" s="11"/>
      <c r="E152" s="11"/>
      <c r="F152" s="1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1"/>
      <c r="B153" s="11"/>
      <c r="C153" s="11"/>
      <c r="D153" s="11"/>
      <c r="E153" s="11"/>
      <c r="F153" s="1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1"/>
      <c r="B154" s="11"/>
      <c r="C154" s="11"/>
      <c r="D154" s="11"/>
      <c r="E154" s="11"/>
      <c r="F154" s="1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1"/>
      <c r="B155" s="11"/>
      <c r="C155" s="11"/>
      <c r="D155" s="11"/>
      <c r="E155" s="11"/>
      <c r="F155" s="1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1"/>
      <c r="B156" s="11"/>
      <c r="C156" s="11"/>
      <c r="D156" s="11"/>
      <c r="E156" s="11"/>
      <c r="F156" s="1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1"/>
      <c r="B157" s="11"/>
      <c r="C157" s="11"/>
      <c r="D157" s="11"/>
      <c r="E157" s="11"/>
      <c r="F157" s="1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1"/>
      <c r="B158" s="11"/>
      <c r="C158" s="11"/>
      <c r="D158" s="11"/>
      <c r="E158" s="11"/>
      <c r="F158" s="1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1"/>
      <c r="B159" s="11"/>
      <c r="C159" s="11"/>
      <c r="D159" s="11"/>
      <c r="E159" s="11"/>
      <c r="F159" s="1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1"/>
      <c r="B160" s="11"/>
      <c r="C160" s="11"/>
      <c r="D160" s="11"/>
      <c r="E160" s="11"/>
      <c r="F160" s="1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1"/>
      <c r="B161" s="11"/>
      <c r="C161" s="11"/>
      <c r="D161" s="11"/>
      <c r="E161" s="11"/>
      <c r="F161" s="1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1"/>
      <c r="B162" s="11"/>
      <c r="C162" s="11"/>
      <c r="D162" s="11"/>
      <c r="E162" s="11"/>
      <c r="F162" s="1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1"/>
      <c r="B163" s="11"/>
      <c r="C163" s="11"/>
      <c r="D163" s="11"/>
      <c r="E163" s="11"/>
      <c r="F163" s="1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1"/>
      <c r="B164" s="11"/>
      <c r="C164" s="11"/>
      <c r="D164" s="11"/>
      <c r="E164" s="11"/>
      <c r="F164" s="1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1"/>
      <c r="B165" s="11"/>
      <c r="C165" s="11"/>
      <c r="D165" s="11"/>
      <c r="E165" s="11"/>
      <c r="F165" s="1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1"/>
      <c r="B166" s="11"/>
      <c r="C166" s="11"/>
      <c r="D166" s="11"/>
      <c r="E166" s="11"/>
      <c r="F166" s="1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1"/>
      <c r="B167" s="11"/>
      <c r="C167" s="11"/>
      <c r="D167" s="11"/>
      <c r="E167" s="11"/>
      <c r="F167" s="1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1"/>
      <c r="B168" s="11"/>
      <c r="C168" s="11"/>
      <c r="D168" s="11"/>
      <c r="E168" s="11"/>
      <c r="F168" s="1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1"/>
      <c r="B169" s="11"/>
      <c r="C169" s="11"/>
      <c r="D169" s="11"/>
      <c r="E169" s="11"/>
      <c r="F169" s="1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1"/>
      <c r="B170" s="11"/>
      <c r="C170" s="11"/>
      <c r="D170" s="11"/>
      <c r="E170" s="11"/>
      <c r="F170" s="1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1"/>
      <c r="B171" s="11"/>
      <c r="C171" s="11"/>
      <c r="D171" s="11"/>
      <c r="E171" s="11"/>
      <c r="F171" s="1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1"/>
      <c r="B172" s="11"/>
      <c r="C172" s="11"/>
      <c r="D172" s="11"/>
      <c r="E172" s="11"/>
      <c r="F172" s="1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1"/>
      <c r="B173" s="11"/>
      <c r="C173" s="11"/>
      <c r="D173" s="11"/>
      <c r="E173" s="11"/>
      <c r="F173" s="1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1"/>
      <c r="B174" s="11"/>
      <c r="C174" s="11"/>
      <c r="D174" s="11"/>
      <c r="E174" s="11"/>
      <c r="F174" s="1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1"/>
      <c r="B175" s="11"/>
      <c r="C175" s="11"/>
      <c r="D175" s="11"/>
      <c r="E175" s="11"/>
      <c r="F175" s="1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1"/>
      <c r="B176" s="11"/>
      <c r="C176" s="11"/>
      <c r="D176" s="11"/>
      <c r="E176" s="11"/>
      <c r="F176" s="1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1"/>
      <c r="B177" s="11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1"/>
      <c r="B178" s="11"/>
      <c r="C178" s="11"/>
      <c r="D178" s="11"/>
      <c r="E178" s="11"/>
      <c r="F178" s="1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1"/>
      <c r="B179" s="11"/>
      <c r="C179" s="11"/>
      <c r="D179" s="11"/>
      <c r="E179" s="11"/>
      <c r="F179" s="1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1"/>
      <c r="B180" s="11"/>
      <c r="C180" s="11"/>
      <c r="D180" s="11"/>
      <c r="E180" s="11"/>
      <c r="F180" s="1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1"/>
      <c r="B181" s="11"/>
      <c r="C181" s="11"/>
      <c r="D181" s="11"/>
      <c r="E181" s="11"/>
      <c r="F181" s="1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1"/>
      <c r="B182" s="11"/>
      <c r="C182" s="11"/>
      <c r="D182" s="11"/>
      <c r="E182" s="11"/>
      <c r="F182" s="1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1"/>
      <c r="B183" s="11"/>
      <c r="C183" s="11"/>
      <c r="D183" s="11"/>
      <c r="E183" s="11"/>
      <c r="F183" s="1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1"/>
      <c r="B184" s="11"/>
      <c r="C184" s="11"/>
      <c r="D184" s="11"/>
      <c r="E184" s="11"/>
      <c r="F184" s="1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1"/>
      <c r="B185" s="11"/>
      <c r="C185" s="11"/>
      <c r="D185" s="11"/>
      <c r="E185" s="11"/>
      <c r="F185" s="1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1"/>
      <c r="B186" s="11"/>
      <c r="C186" s="11"/>
      <c r="D186" s="11"/>
      <c r="E186" s="11"/>
      <c r="F186" s="1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1"/>
      <c r="B187" s="11"/>
      <c r="C187" s="11"/>
      <c r="D187" s="11"/>
      <c r="E187" s="11"/>
      <c r="F187" s="1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1"/>
      <c r="B188" s="11"/>
      <c r="C188" s="11"/>
      <c r="D188" s="11"/>
      <c r="E188" s="11"/>
      <c r="F188" s="1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1"/>
      <c r="B189" s="11"/>
      <c r="C189" s="11"/>
      <c r="D189" s="11"/>
      <c r="E189" s="11"/>
      <c r="F189" s="1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1"/>
      <c r="B190" s="11"/>
      <c r="C190" s="11"/>
      <c r="D190" s="11"/>
      <c r="E190" s="11"/>
      <c r="F190" s="1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1"/>
      <c r="B191" s="11"/>
      <c r="C191" s="11"/>
      <c r="D191" s="11"/>
      <c r="E191" s="11"/>
      <c r="F191" s="1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1"/>
      <c r="B192" s="11"/>
      <c r="C192" s="11"/>
      <c r="D192" s="11"/>
      <c r="E192" s="11"/>
      <c r="F192" s="1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1"/>
      <c r="B193" s="11"/>
      <c r="C193" s="11"/>
      <c r="D193" s="11"/>
      <c r="E193" s="11"/>
      <c r="F193" s="1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1"/>
      <c r="B194" s="11"/>
      <c r="C194" s="11"/>
      <c r="D194" s="11"/>
      <c r="E194" s="11"/>
      <c r="F194" s="1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1"/>
      <c r="B195" s="11"/>
      <c r="C195" s="11"/>
      <c r="D195" s="11"/>
      <c r="E195" s="11"/>
      <c r="F195" s="1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1"/>
      <c r="B196" s="11"/>
      <c r="C196" s="11"/>
      <c r="D196" s="11"/>
      <c r="E196" s="11"/>
      <c r="F196" s="1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1"/>
      <c r="B197" s="11"/>
      <c r="C197" s="11"/>
      <c r="D197" s="11"/>
      <c r="E197" s="11"/>
      <c r="F197" s="1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1"/>
      <c r="B198" s="11"/>
      <c r="C198" s="11"/>
      <c r="D198" s="11"/>
      <c r="E198" s="11"/>
      <c r="F198" s="1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1"/>
      <c r="B199" s="11"/>
      <c r="C199" s="11"/>
      <c r="D199" s="11"/>
      <c r="E199" s="11"/>
      <c r="F199" s="1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1"/>
      <c r="B200" s="11"/>
      <c r="C200" s="11"/>
      <c r="D200" s="11"/>
      <c r="E200" s="11"/>
      <c r="F200" s="1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1"/>
      <c r="B201" s="11"/>
      <c r="C201" s="11"/>
      <c r="D201" s="11"/>
      <c r="E201" s="11"/>
      <c r="F201" s="1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1"/>
      <c r="B202" s="11"/>
      <c r="C202" s="11"/>
      <c r="D202" s="11"/>
      <c r="E202" s="11"/>
      <c r="F202" s="1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1"/>
      <c r="B203" s="11"/>
      <c r="C203" s="11"/>
      <c r="D203" s="11"/>
      <c r="E203" s="11"/>
      <c r="F203" s="1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1"/>
      <c r="B204" s="11"/>
      <c r="C204" s="11"/>
      <c r="D204" s="11"/>
      <c r="E204" s="11"/>
      <c r="F204" s="1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1"/>
      <c r="B205" s="11"/>
      <c r="C205" s="11"/>
      <c r="D205" s="11"/>
      <c r="E205" s="11"/>
      <c r="F205" s="1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1"/>
      <c r="B206" s="11"/>
      <c r="C206" s="11"/>
      <c r="D206" s="11"/>
      <c r="E206" s="11"/>
      <c r="F206" s="1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1"/>
      <c r="B207" s="11"/>
      <c r="C207" s="11"/>
      <c r="D207" s="11"/>
      <c r="E207" s="11"/>
      <c r="F207" s="1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1"/>
      <c r="B208" s="11"/>
      <c r="C208" s="11"/>
      <c r="D208" s="11"/>
      <c r="E208" s="11"/>
      <c r="F208" s="1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1"/>
      <c r="B209" s="11"/>
      <c r="C209" s="11"/>
      <c r="D209" s="11"/>
      <c r="E209" s="11"/>
      <c r="F209" s="1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1"/>
      <c r="B210" s="11"/>
      <c r="C210" s="11"/>
      <c r="D210" s="11"/>
      <c r="E210" s="11"/>
      <c r="F210" s="1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1"/>
      <c r="B211" s="11"/>
      <c r="C211" s="11"/>
      <c r="D211" s="11"/>
      <c r="E211" s="11"/>
      <c r="F211" s="1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1"/>
      <c r="B212" s="11"/>
      <c r="C212" s="11"/>
      <c r="D212" s="11"/>
      <c r="E212" s="11"/>
      <c r="F212" s="1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1"/>
      <c r="B213" s="11"/>
      <c r="C213" s="11"/>
      <c r="D213" s="11"/>
      <c r="E213" s="11"/>
      <c r="F213" s="1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1"/>
      <c r="B214" s="11"/>
      <c r="C214" s="11"/>
      <c r="D214" s="11"/>
      <c r="E214" s="11"/>
      <c r="F214" s="1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1"/>
      <c r="B215" s="11"/>
      <c r="C215" s="11"/>
      <c r="D215" s="11"/>
      <c r="E215" s="11"/>
      <c r="F215" s="1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1"/>
      <c r="B216" s="11"/>
      <c r="C216" s="11"/>
      <c r="D216" s="11"/>
      <c r="E216" s="11"/>
      <c r="F216" s="1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1"/>
      <c r="B217" s="11"/>
      <c r="C217" s="11"/>
      <c r="D217" s="11"/>
      <c r="E217" s="11"/>
      <c r="F217" s="1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1"/>
      <c r="B218" s="11"/>
      <c r="C218" s="11"/>
      <c r="D218" s="11"/>
      <c r="E218" s="11"/>
      <c r="F218" s="1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1"/>
      <c r="B219" s="11"/>
      <c r="C219" s="11"/>
      <c r="D219" s="11"/>
      <c r="E219" s="11"/>
      <c r="F219" s="1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1"/>
      <c r="B220" s="11"/>
      <c r="C220" s="11"/>
      <c r="D220" s="11"/>
      <c r="E220" s="11"/>
      <c r="F220" s="1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1"/>
      <c r="B221" s="11"/>
      <c r="C221" s="11"/>
      <c r="D221" s="11"/>
      <c r="E221" s="11"/>
      <c r="F221" s="1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9">
    <mergeCell ref="O21:R21"/>
    <mergeCell ref="A8:A9"/>
    <mergeCell ref="B8:B9"/>
    <mergeCell ref="C8:C9"/>
    <mergeCell ref="D8:D9"/>
    <mergeCell ref="E8:E9"/>
    <mergeCell ref="F8:F9"/>
    <mergeCell ref="G8:R8"/>
    <mergeCell ref="A10:A15"/>
    <mergeCell ref="A16:A19"/>
    <mergeCell ref="D21:F21"/>
    <mergeCell ref="G21:J21"/>
    <mergeCell ref="K21:N21"/>
    <mergeCell ref="A5:N5"/>
    <mergeCell ref="A6:R6"/>
    <mergeCell ref="Z8:Z9"/>
    <mergeCell ref="AA8:AA9"/>
    <mergeCell ref="S8:S9"/>
    <mergeCell ref="T8:T9"/>
    <mergeCell ref="U8:U9"/>
    <mergeCell ref="V8:V9"/>
    <mergeCell ref="W8:W9"/>
    <mergeCell ref="X8:X9"/>
    <mergeCell ref="Y8:Y9"/>
    <mergeCell ref="B1:O2"/>
    <mergeCell ref="P1:R1"/>
    <mergeCell ref="P2:R2"/>
    <mergeCell ref="A3:R3"/>
    <mergeCell ref="B4:C4"/>
  </mergeCells>
  <dataValidations count="1">
    <dataValidation type="decimal" allowBlank="1" showErrorMessage="1" sqref="Z10:Z20" xr:uid="{00000000-0002-0000-0300-000000000000}">
      <formula1>0</formula1>
      <formula2>100</formula2>
    </dataValidation>
  </dataValidation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B1000"/>
  <sheetViews>
    <sheetView showGridLines="0" workbookViewId="0"/>
  </sheetViews>
  <sheetFormatPr baseColWidth="10" defaultColWidth="14.42578125" defaultRowHeight="15" customHeight="1"/>
  <cols>
    <col min="1" max="1" width="46.5703125" customWidth="1"/>
    <col min="2" max="2" width="8.5703125" customWidth="1"/>
    <col min="3" max="3" width="52.28515625" customWidth="1"/>
    <col min="4" max="5" width="37.7109375" customWidth="1"/>
    <col min="6" max="6" width="7.5703125" customWidth="1"/>
    <col min="7" max="13" width="7.42578125" customWidth="1"/>
    <col min="14" max="17" width="8.85546875" customWidth="1"/>
    <col min="18" max="18" width="42.85546875" customWidth="1"/>
    <col min="19" max="19" width="17.140625" customWidth="1"/>
    <col min="20" max="20" width="33.140625" hidden="1" customWidth="1"/>
    <col min="21" max="21" width="42.85546875" customWidth="1"/>
    <col min="22" max="22" width="17.140625" customWidth="1"/>
    <col min="23" max="23" width="43.140625" hidden="1" customWidth="1"/>
    <col min="24" max="24" width="42.85546875" customWidth="1"/>
    <col min="25" max="25" width="17.140625" customWidth="1"/>
    <col min="26" max="26" width="46.85546875" hidden="1" customWidth="1"/>
    <col min="27" max="28" width="14.42578125" customWidth="1"/>
  </cols>
  <sheetData>
    <row r="1" spans="1:28" ht="37.5" customHeight="1">
      <c r="A1" s="8"/>
      <c r="B1" s="131" t="s">
        <v>13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7"/>
      <c r="O1" s="99" t="s">
        <v>14</v>
      </c>
      <c r="P1" s="100"/>
      <c r="Q1" s="101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7.5" customHeight="1">
      <c r="A2" s="10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9" t="s">
        <v>15</v>
      </c>
      <c r="P2" s="100"/>
      <c r="Q2" s="101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3.5" customHeight="1">
      <c r="A3" s="10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30" customHeight="1">
      <c r="A4" s="12" t="s">
        <v>16</v>
      </c>
      <c r="B4" s="103">
        <v>2026</v>
      </c>
      <c r="C4" s="104"/>
      <c r="D4" s="13"/>
      <c r="E4" s="13"/>
      <c r="F4" s="13"/>
      <c r="G4" s="16"/>
      <c r="H4" s="14"/>
      <c r="I4" s="14"/>
      <c r="J4" s="14"/>
      <c r="K4" s="14"/>
      <c r="L4" s="14"/>
      <c r="M4" s="14"/>
      <c r="N4" s="1"/>
      <c r="O4" s="1"/>
      <c r="P4" s="1"/>
      <c r="Q4" s="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3.5" customHeight="1">
      <c r="A5" s="13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"/>
      <c r="O5" s="1"/>
      <c r="P5" s="1"/>
      <c r="Q5" s="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30" customHeight="1">
      <c r="A6" s="106" t="s">
        <v>183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7.25" customHeight="1">
      <c r="A7" s="13"/>
      <c r="B7" s="13"/>
      <c r="C7" s="13"/>
      <c r="D7" s="13"/>
      <c r="E7" s="13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2.5" customHeight="1">
      <c r="A8" s="116" t="s">
        <v>18</v>
      </c>
      <c r="B8" s="116" t="s">
        <v>19</v>
      </c>
      <c r="C8" s="116" t="s">
        <v>20</v>
      </c>
      <c r="D8" s="116" t="s">
        <v>21</v>
      </c>
      <c r="E8" s="116" t="s">
        <v>22</v>
      </c>
      <c r="F8" s="118" t="s">
        <v>23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/>
      <c r="R8" s="119" t="s">
        <v>24</v>
      </c>
      <c r="S8" s="109" t="s">
        <v>25</v>
      </c>
      <c r="T8" s="109" t="s">
        <v>122</v>
      </c>
      <c r="U8" s="109" t="s">
        <v>26</v>
      </c>
      <c r="V8" s="109" t="s">
        <v>27</v>
      </c>
      <c r="W8" s="109" t="s">
        <v>123</v>
      </c>
      <c r="X8" s="109" t="s">
        <v>28</v>
      </c>
      <c r="Y8" s="109" t="s">
        <v>29</v>
      </c>
      <c r="Z8" s="109" t="s">
        <v>124</v>
      </c>
      <c r="AA8" s="1"/>
      <c r="AB8" s="1"/>
    </row>
    <row r="9" spans="1:28" ht="82.5" customHeight="1">
      <c r="A9" s="112"/>
      <c r="B9" s="117"/>
      <c r="C9" s="112"/>
      <c r="D9" s="112"/>
      <c r="E9" s="112"/>
      <c r="F9" s="22" t="s">
        <v>30</v>
      </c>
      <c r="G9" s="22" t="s">
        <v>31</v>
      </c>
      <c r="H9" s="22" t="s">
        <v>32</v>
      </c>
      <c r="I9" s="22" t="s">
        <v>33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38</v>
      </c>
      <c r="O9" s="22" t="s">
        <v>39</v>
      </c>
      <c r="P9" s="22" t="s">
        <v>40</v>
      </c>
      <c r="Q9" s="22" t="s">
        <v>41</v>
      </c>
      <c r="R9" s="120"/>
      <c r="S9" s="110"/>
      <c r="T9" s="110"/>
      <c r="U9" s="110"/>
      <c r="V9" s="110"/>
      <c r="W9" s="132"/>
      <c r="X9" s="110"/>
      <c r="Y9" s="110"/>
      <c r="Z9" s="132"/>
      <c r="AA9" s="1"/>
      <c r="AB9" s="1"/>
    </row>
    <row r="10" spans="1:28" ht="103.5" customHeight="1">
      <c r="A10" s="66" t="s">
        <v>184</v>
      </c>
      <c r="B10" s="24" t="s">
        <v>185</v>
      </c>
      <c r="C10" s="54" t="s">
        <v>186</v>
      </c>
      <c r="D10" s="25" t="s">
        <v>187</v>
      </c>
      <c r="E10" s="25" t="s">
        <v>188</v>
      </c>
      <c r="F10" s="28"/>
      <c r="G10" s="29"/>
      <c r="H10" s="29"/>
      <c r="I10" s="29" t="s">
        <v>47</v>
      </c>
      <c r="J10" s="30" t="s">
        <v>47</v>
      </c>
      <c r="K10" s="30" t="s">
        <v>47</v>
      </c>
      <c r="L10" s="30" t="s">
        <v>47</v>
      </c>
      <c r="M10" s="30"/>
      <c r="N10" s="29"/>
      <c r="O10" s="29"/>
      <c r="P10" s="29"/>
      <c r="Q10" s="29"/>
      <c r="R10" s="26"/>
      <c r="S10" s="31"/>
      <c r="T10" s="31"/>
      <c r="U10" s="26"/>
      <c r="V10" s="31"/>
      <c r="W10" s="56"/>
      <c r="X10" s="57"/>
      <c r="Y10" s="31"/>
      <c r="Z10" s="56"/>
      <c r="AA10" s="1"/>
      <c r="AB10" s="1"/>
    </row>
    <row r="11" spans="1:28" ht="103.5" customHeight="1">
      <c r="A11" s="66" t="s">
        <v>189</v>
      </c>
      <c r="B11" s="24" t="s">
        <v>190</v>
      </c>
      <c r="C11" s="67" t="s">
        <v>191</v>
      </c>
      <c r="D11" s="25" t="s">
        <v>192</v>
      </c>
      <c r="E11" s="25" t="s">
        <v>193</v>
      </c>
      <c r="F11" s="28"/>
      <c r="G11" s="29"/>
      <c r="H11" s="29"/>
      <c r="I11" s="29" t="s">
        <v>47</v>
      </c>
      <c r="J11" s="30"/>
      <c r="K11" s="30"/>
      <c r="L11" s="30"/>
      <c r="M11" s="30" t="s">
        <v>47</v>
      </c>
      <c r="N11" s="29"/>
      <c r="O11" s="29"/>
      <c r="P11" s="29"/>
      <c r="Q11" s="29" t="s">
        <v>47</v>
      </c>
      <c r="R11" s="26"/>
      <c r="S11" s="31"/>
      <c r="T11" s="31"/>
      <c r="U11" s="26"/>
      <c r="V11" s="31"/>
      <c r="W11" s="56"/>
      <c r="X11" s="57"/>
      <c r="Y11" s="31"/>
      <c r="Z11" s="56"/>
      <c r="AA11" s="1"/>
      <c r="AB11" s="1"/>
    </row>
    <row r="12" spans="1:28" ht="103.5" customHeight="1">
      <c r="A12" s="66" t="s">
        <v>194</v>
      </c>
      <c r="B12" s="24" t="s">
        <v>195</v>
      </c>
      <c r="C12" s="67" t="s">
        <v>196</v>
      </c>
      <c r="D12" s="25" t="s">
        <v>197</v>
      </c>
      <c r="E12" s="25" t="s">
        <v>198</v>
      </c>
      <c r="F12" s="28"/>
      <c r="G12" s="29"/>
      <c r="H12" s="29"/>
      <c r="I12" s="29"/>
      <c r="J12" s="30"/>
      <c r="K12" s="30"/>
      <c r="L12" s="30" t="s">
        <v>47</v>
      </c>
      <c r="M12" s="30"/>
      <c r="N12" s="29"/>
      <c r="O12" s="29"/>
      <c r="P12" s="29"/>
      <c r="Q12" s="29"/>
      <c r="R12" s="26"/>
      <c r="S12" s="31"/>
      <c r="T12" s="31"/>
      <c r="U12" s="26"/>
      <c r="V12" s="31"/>
      <c r="W12" s="56"/>
      <c r="X12" s="57"/>
      <c r="Y12" s="31"/>
      <c r="Z12" s="56"/>
      <c r="AA12" s="1"/>
      <c r="AB12" s="1"/>
    </row>
    <row r="13" spans="1:28" ht="123">
      <c r="A13" s="66" t="s">
        <v>199</v>
      </c>
      <c r="B13" s="24" t="s">
        <v>200</v>
      </c>
      <c r="C13" s="67" t="s">
        <v>201</v>
      </c>
      <c r="D13" s="25" t="s">
        <v>202</v>
      </c>
      <c r="E13" s="27" t="s">
        <v>203</v>
      </c>
      <c r="F13" s="28"/>
      <c r="G13" s="29"/>
      <c r="H13" s="29"/>
      <c r="I13" s="29"/>
      <c r="J13" s="30"/>
      <c r="K13" s="30"/>
      <c r="L13" s="30"/>
      <c r="M13" s="30"/>
      <c r="N13" s="29" t="s">
        <v>47</v>
      </c>
      <c r="O13" s="29" t="s">
        <v>47</v>
      </c>
      <c r="P13" s="29" t="s">
        <v>47</v>
      </c>
      <c r="Q13" s="29" t="s">
        <v>47</v>
      </c>
      <c r="R13" s="26"/>
      <c r="S13" s="31"/>
      <c r="T13" s="31"/>
      <c r="U13" s="26"/>
      <c r="V13" s="31"/>
      <c r="W13" s="56"/>
      <c r="X13" s="57"/>
      <c r="Y13" s="31"/>
      <c r="Z13" s="56"/>
      <c r="AA13" s="1"/>
      <c r="AB13" s="1"/>
    </row>
    <row r="14" spans="1:28" ht="103.5" customHeight="1">
      <c r="A14" s="135" t="s">
        <v>204</v>
      </c>
      <c r="B14" s="24" t="s">
        <v>205</v>
      </c>
      <c r="C14" s="67" t="s">
        <v>206</v>
      </c>
      <c r="D14" s="25" t="s">
        <v>207</v>
      </c>
      <c r="E14" s="25" t="s">
        <v>208</v>
      </c>
      <c r="F14" s="28"/>
      <c r="G14" s="29"/>
      <c r="H14" s="29"/>
      <c r="I14" s="29"/>
      <c r="J14" s="30"/>
      <c r="K14" s="30" t="s">
        <v>47</v>
      </c>
      <c r="L14" s="30"/>
      <c r="M14" s="30"/>
      <c r="N14" s="29"/>
      <c r="O14" s="29"/>
      <c r="P14" s="29"/>
      <c r="Q14" s="29" t="s">
        <v>47</v>
      </c>
      <c r="R14" s="26"/>
      <c r="S14" s="31"/>
      <c r="T14" s="31"/>
      <c r="U14" s="26"/>
      <c r="V14" s="31"/>
      <c r="W14" s="56"/>
      <c r="X14" s="57"/>
      <c r="Y14" s="31"/>
      <c r="Z14" s="56"/>
      <c r="AA14" s="1"/>
      <c r="AB14" s="1"/>
    </row>
    <row r="15" spans="1:28" ht="103.5" customHeight="1">
      <c r="A15" s="113"/>
      <c r="B15" s="24" t="s">
        <v>205</v>
      </c>
      <c r="C15" s="67" t="s">
        <v>209</v>
      </c>
      <c r="D15" s="25" t="s">
        <v>210</v>
      </c>
      <c r="E15" s="25" t="s">
        <v>211</v>
      </c>
      <c r="F15" s="28"/>
      <c r="G15" s="29"/>
      <c r="H15" s="29" t="s">
        <v>47</v>
      </c>
      <c r="I15" s="29"/>
      <c r="J15" s="30"/>
      <c r="K15" s="30" t="s">
        <v>47</v>
      </c>
      <c r="L15" s="30"/>
      <c r="M15" s="30"/>
      <c r="N15" s="29" t="s">
        <v>47</v>
      </c>
      <c r="O15" s="29"/>
      <c r="P15" s="29"/>
      <c r="Q15" s="29" t="s">
        <v>47</v>
      </c>
      <c r="R15" s="26"/>
      <c r="S15" s="31"/>
      <c r="T15" s="31"/>
      <c r="U15" s="26"/>
      <c r="V15" s="31"/>
      <c r="W15" s="56"/>
      <c r="X15" s="57"/>
      <c r="Y15" s="31"/>
      <c r="Z15" s="56"/>
      <c r="AA15" s="1"/>
      <c r="AB15" s="1"/>
    </row>
    <row r="16" spans="1:28" ht="126.75" customHeight="1">
      <c r="A16" s="113"/>
      <c r="B16" s="24" t="s">
        <v>205</v>
      </c>
      <c r="C16" s="67" t="s">
        <v>212</v>
      </c>
      <c r="D16" s="25" t="s">
        <v>213</v>
      </c>
      <c r="E16" s="25" t="s">
        <v>214</v>
      </c>
      <c r="F16" s="28"/>
      <c r="G16" s="29"/>
      <c r="H16" s="29" t="s">
        <v>47</v>
      </c>
      <c r="I16" s="29"/>
      <c r="J16" s="30"/>
      <c r="K16" s="30" t="s">
        <v>47</v>
      </c>
      <c r="L16" s="30"/>
      <c r="M16" s="30"/>
      <c r="N16" s="29" t="s">
        <v>47</v>
      </c>
      <c r="O16" s="29"/>
      <c r="P16" s="29"/>
      <c r="Q16" s="29" t="s">
        <v>47</v>
      </c>
      <c r="R16" s="26"/>
      <c r="S16" s="31"/>
      <c r="T16" s="31"/>
      <c r="U16" s="26"/>
      <c r="V16" s="31"/>
      <c r="W16" s="56"/>
      <c r="X16" s="26"/>
      <c r="Y16" s="31"/>
      <c r="Z16" s="56"/>
      <c r="AA16" s="1"/>
      <c r="AB16" s="1"/>
    </row>
    <row r="17" spans="1:28" ht="60" customHeight="1">
      <c r="A17" s="112"/>
      <c r="B17" s="24" t="s">
        <v>205</v>
      </c>
      <c r="C17" s="55" t="s">
        <v>215</v>
      </c>
      <c r="D17" s="25" t="s">
        <v>216</v>
      </c>
      <c r="E17" s="25" t="s">
        <v>217</v>
      </c>
      <c r="F17" s="28"/>
      <c r="G17" s="29"/>
      <c r="H17" s="29"/>
      <c r="I17" s="29"/>
      <c r="J17" s="30"/>
      <c r="K17" s="30" t="s">
        <v>47</v>
      </c>
      <c r="L17" s="30"/>
      <c r="M17" s="30"/>
      <c r="N17" s="29"/>
      <c r="O17" s="29"/>
      <c r="P17" s="29"/>
      <c r="Q17" s="29" t="s">
        <v>47</v>
      </c>
      <c r="R17" s="26"/>
      <c r="S17" s="31"/>
      <c r="T17" s="31"/>
      <c r="U17" s="26"/>
      <c r="V17" s="31"/>
      <c r="W17" s="56"/>
      <c r="X17" s="26"/>
      <c r="Y17" s="31"/>
      <c r="Z17" s="56"/>
      <c r="AA17" s="1"/>
      <c r="AB17" s="1"/>
    </row>
    <row r="18" spans="1:28" ht="21.75" customHeight="1">
      <c r="A18" s="11"/>
      <c r="B18" s="11"/>
      <c r="C18" s="11"/>
      <c r="D18" s="133" t="s">
        <v>85</v>
      </c>
      <c r="E18" s="101"/>
      <c r="F18" s="134">
        <f>COUNTIF(F10:I17,"X")</f>
        <v>4</v>
      </c>
      <c r="G18" s="100"/>
      <c r="H18" s="100"/>
      <c r="I18" s="101"/>
      <c r="J18" s="114">
        <f>COUNTIF(J10:M17,"X")</f>
        <v>9</v>
      </c>
      <c r="K18" s="100"/>
      <c r="L18" s="100"/>
      <c r="M18" s="101"/>
      <c r="N18" s="114">
        <f>COUNTIF(N10:Q17,"X")</f>
        <v>11</v>
      </c>
      <c r="O18" s="100"/>
      <c r="P18" s="100"/>
      <c r="Q18" s="101"/>
      <c r="R18" s="1"/>
      <c r="S18" s="35"/>
      <c r="T18" s="35"/>
      <c r="U18" s="35"/>
      <c r="V18" s="35"/>
      <c r="W18" s="35"/>
      <c r="X18" s="35"/>
      <c r="Y18" s="35"/>
      <c r="Z18" s="1"/>
      <c r="AA18" s="1"/>
      <c r="AB18" s="1"/>
    </row>
    <row r="19" spans="1:28" ht="15.75" customHeight="1">
      <c r="A19" s="11"/>
      <c r="B19" s="11"/>
      <c r="C19" s="11"/>
      <c r="D19" s="11"/>
      <c r="E19" s="1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"/>
      <c r="S19" s="36"/>
      <c r="T19" s="36"/>
      <c r="U19" s="11"/>
      <c r="V19" s="36"/>
      <c r="W19" s="36"/>
      <c r="X19" s="11"/>
      <c r="Y19" s="36"/>
      <c r="Z19" s="1"/>
      <c r="AA19" s="1"/>
      <c r="AB19" s="1"/>
    </row>
    <row r="20" spans="1:28" ht="15.75" customHeight="1">
      <c r="A20" s="11"/>
      <c r="B20" s="11"/>
      <c r="C20" s="11"/>
      <c r="D20" s="11"/>
      <c r="E20" s="1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60" t="s">
        <v>85</v>
      </c>
      <c r="S20" s="11">
        <f>F18+J18+N18</f>
        <v>24</v>
      </c>
      <c r="T20" s="11"/>
      <c r="U20" s="11"/>
      <c r="V20" s="11"/>
      <c r="W20" s="11"/>
      <c r="X20" s="11"/>
      <c r="Y20" s="11"/>
      <c r="Z20" s="1"/>
      <c r="AA20" s="1"/>
      <c r="AB20" s="1"/>
    </row>
    <row r="21" spans="1:28" ht="15.75" customHeight="1">
      <c r="A21" s="11"/>
      <c r="B21" s="11"/>
      <c r="C21" s="11"/>
      <c r="D21" s="11"/>
      <c r="E21" s="1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60" t="s">
        <v>86</v>
      </c>
      <c r="S21" s="11">
        <f>F18</f>
        <v>4</v>
      </c>
      <c r="T21" s="11"/>
      <c r="U21" s="11"/>
      <c r="V21" s="11">
        <f>J18</f>
        <v>9</v>
      </c>
      <c r="W21" s="11"/>
      <c r="X21" s="11"/>
      <c r="Y21" s="11">
        <f>N18</f>
        <v>11</v>
      </c>
      <c r="Z21" s="1"/>
      <c r="AA21" s="1"/>
      <c r="AB21" s="1"/>
    </row>
    <row r="22" spans="1:28" ht="15.75" customHeight="1">
      <c r="A22" s="11"/>
      <c r="B22" s="11"/>
      <c r="C22" s="11"/>
      <c r="D22" s="11"/>
      <c r="E22" s="1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60" t="s">
        <v>87</v>
      </c>
      <c r="S22" s="61"/>
      <c r="T22" s="61"/>
      <c r="U22" s="61"/>
      <c r="V22" s="61"/>
      <c r="W22" s="61"/>
      <c r="X22" s="61"/>
      <c r="Y22" s="61"/>
      <c r="Z22" s="1"/>
      <c r="AA22" s="1"/>
      <c r="AB22" s="1"/>
    </row>
    <row r="23" spans="1:28" ht="15.75" customHeight="1">
      <c r="A23" s="11"/>
      <c r="B23" s="11"/>
      <c r="C23" s="11"/>
      <c r="D23" s="11"/>
      <c r="E23" s="1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60" t="s">
        <v>88</v>
      </c>
      <c r="S23" s="62">
        <f>S22/S20</f>
        <v>0</v>
      </c>
      <c r="T23" s="62"/>
      <c r="U23" s="62"/>
      <c r="V23" s="62">
        <f>V22/S20</f>
        <v>0</v>
      </c>
      <c r="W23" s="62"/>
      <c r="X23" s="62"/>
      <c r="Y23" s="62">
        <f>Y22/S20</f>
        <v>0</v>
      </c>
      <c r="Z23" s="1"/>
      <c r="AA23" s="1"/>
      <c r="AB23" s="1"/>
    </row>
    <row r="24" spans="1:28" ht="15.75" customHeight="1">
      <c r="A24" s="11"/>
      <c r="B24" s="11"/>
      <c r="C24" s="11"/>
      <c r="D24" s="11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"/>
      <c r="S24" s="11"/>
      <c r="T24" s="11"/>
      <c r="U24" s="11"/>
      <c r="V24" s="11"/>
      <c r="W24" s="11"/>
      <c r="X24" s="11"/>
      <c r="Y24" s="11"/>
      <c r="Z24" s="1"/>
      <c r="AA24" s="1"/>
      <c r="AB24" s="1"/>
    </row>
    <row r="25" spans="1:28" ht="15.75" customHeight="1">
      <c r="A25" s="11"/>
      <c r="B25" s="11"/>
      <c r="C25" s="11"/>
      <c r="D25" s="11"/>
      <c r="E25" s="1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60" t="s">
        <v>89</v>
      </c>
      <c r="S25" s="63">
        <f>S23+V23+Y23</f>
        <v>0</v>
      </c>
      <c r="T25" s="63"/>
      <c r="U25" s="11"/>
      <c r="V25" s="11"/>
      <c r="W25" s="11"/>
      <c r="X25" s="11"/>
      <c r="Y25" s="11"/>
      <c r="Z25" s="1"/>
      <c r="AA25" s="1"/>
      <c r="AB25" s="1"/>
    </row>
    <row r="26" spans="1:28" ht="15.75" customHeight="1">
      <c r="A26" s="11"/>
      <c r="B26" s="11"/>
      <c r="C26" s="11"/>
      <c r="D26" s="11"/>
      <c r="E26" s="1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1"/>
      <c r="S26" s="11"/>
      <c r="T26" s="11"/>
      <c r="U26" s="11"/>
      <c r="V26" s="1"/>
      <c r="W26" s="1"/>
      <c r="X26" s="1"/>
      <c r="Y26" s="1"/>
      <c r="Z26" s="1"/>
      <c r="AA26" s="1"/>
      <c r="AB26" s="1"/>
    </row>
    <row r="27" spans="1:28" ht="15.75" customHeight="1">
      <c r="A27" s="11"/>
      <c r="B27" s="11"/>
      <c r="C27" s="11"/>
      <c r="D27" s="11"/>
      <c r="E27" s="1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1"/>
      <c r="S27" s="11"/>
      <c r="T27" s="11"/>
      <c r="U27" s="11"/>
      <c r="V27" s="64"/>
      <c r="W27" s="1"/>
      <c r="X27" s="1"/>
      <c r="Y27" s="1"/>
      <c r="Z27" s="1"/>
      <c r="AA27" s="1"/>
      <c r="AB27" s="1"/>
    </row>
    <row r="28" spans="1:28" ht="15.75" customHeight="1">
      <c r="A28" s="11"/>
      <c r="B28" s="11"/>
      <c r="C28" s="11"/>
      <c r="D28" s="11"/>
      <c r="E28" s="1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1"/>
      <c r="S28" s="65"/>
      <c r="T28" s="11"/>
      <c r="U28" s="11"/>
      <c r="V28" s="1"/>
      <c r="W28" s="1"/>
      <c r="X28" s="1"/>
      <c r="Y28" s="1"/>
      <c r="Z28" s="1"/>
      <c r="AA28" s="1"/>
      <c r="AB28" s="1"/>
    </row>
    <row r="29" spans="1:28" ht="15.75" customHeight="1">
      <c r="A29" s="11"/>
      <c r="B29" s="11"/>
      <c r="C29" s="11"/>
      <c r="D29" s="11"/>
      <c r="E29" s="1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1"/>
      <c r="S29" s="11"/>
      <c r="T29" s="11"/>
      <c r="U29" s="11"/>
      <c r="V29" s="1"/>
      <c r="W29" s="1"/>
      <c r="X29" s="1"/>
      <c r="Y29" s="1"/>
      <c r="Z29" s="1"/>
      <c r="AA29" s="1"/>
      <c r="AB29" s="1"/>
    </row>
    <row r="30" spans="1:28" ht="15.75" customHeight="1">
      <c r="A30" s="11"/>
      <c r="B30" s="11"/>
      <c r="C30" s="11"/>
      <c r="D30" s="11"/>
      <c r="E30" s="1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65"/>
      <c r="S30" s="11"/>
      <c r="T30" s="11"/>
      <c r="U30" s="11"/>
      <c r="V30" s="1"/>
      <c r="W30" s="1"/>
      <c r="X30" s="1"/>
      <c r="Y30" s="1"/>
      <c r="Z30" s="1"/>
      <c r="AA30" s="1"/>
      <c r="AB30" s="1"/>
    </row>
    <row r="31" spans="1:28" ht="15.75" customHeight="1">
      <c r="A31" s="11"/>
      <c r="B31" s="11"/>
      <c r="C31" s="11"/>
      <c r="D31" s="11"/>
      <c r="E31" s="1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1"/>
      <c r="S31" s="11"/>
      <c r="T31" s="11"/>
      <c r="U31" s="11"/>
      <c r="V31" s="1"/>
      <c r="W31" s="1"/>
      <c r="X31" s="1"/>
      <c r="Y31" s="1"/>
      <c r="Z31" s="1"/>
      <c r="AA31" s="1"/>
      <c r="AB31" s="1"/>
    </row>
    <row r="32" spans="1:28" ht="15.75" customHeight="1">
      <c r="A32" s="11"/>
      <c r="B32" s="11"/>
      <c r="C32" s="11"/>
      <c r="D32" s="11"/>
      <c r="E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1"/>
      <c r="S32" s="11"/>
      <c r="T32" s="11"/>
      <c r="U32" s="11"/>
      <c r="V32" s="1"/>
      <c r="W32" s="1"/>
      <c r="X32" s="1"/>
      <c r="Y32" s="1"/>
      <c r="Z32" s="1"/>
      <c r="AA32" s="1"/>
      <c r="AB32" s="1"/>
    </row>
    <row r="33" spans="1:28" ht="15.75" customHeight="1">
      <c r="A33" s="11"/>
      <c r="B33" s="11"/>
      <c r="C33" s="11"/>
      <c r="D33" s="11"/>
      <c r="E33" s="1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1"/>
      <c r="S33" s="11"/>
      <c r="T33" s="11"/>
      <c r="U33" s="11"/>
      <c r="V33" s="1"/>
      <c r="W33" s="1"/>
      <c r="X33" s="1"/>
      <c r="Y33" s="1"/>
      <c r="Z33" s="1"/>
      <c r="AA33" s="1"/>
      <c r="AB33" s="1"/>
    </row>
    <row r="34" spans="1:28" ht="15.75" customHeight="1">
      <c r="A34" s="11"/>
      <c r="B34" s="11"/>
      <c r="C34" s="11"/>
      <c r="D34" s="11"/>
      <c r="E34" s="1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1"/>
      <c r="S34" s="11"/>
      <c r="T34" s="11"/>
      <c r="U34" s="11"/>
      <c r="V34" s="1"/>
      <c r="W34" s="1"/>
      <c r="X34" s="1"/>
      <c r="Y34" s="1"/>
      <c r="Z34" s="1"/>
      <c r="AA34" s="1"/>
      <c r="AB34" s="1"/>
    </row>
    <row r="35" spans="1:28" ht="15.75" customHeight="1">
      <c r="A35" s="11"/>
      <c r="B35" s="11"/>
      <c r="C35" s="11"/>
      <c r="D35" s="11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1"/>
      <c r="S35" s="11"/>
      <c r="T35" s="11"/>
      <c r="U35" s="11"/>
      <c r="V35" s="1"/>
      <c r="W35" s="1"/>
      <c r="X35" s="1"/>
      <c r="Y35" s="1"/>
      <c r="Z35" s="1"/>
      <c r="AA35" s="1"/>
      <c r="AB35" s="1"/>
    </row>
    <row r="36" spans="1:28" ht="15.75" customHeight="1">
      <c r="A36" s="11"/>
      <c r="B36" s="11"/>
      <c r="C36" s="11"/>
      <c r="D36" s="11"/>
      <c r="E36" s="1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1"/>
      <c r="S36" s="11"/>
      <c r="T36" s="11"/>
      <c r="U36" s="11"/>
      <c r="V36" s="1"/>
      <c r="W36" s="1"/>
      <c r="X36" s="1"/>
      <c r="Y36" s="1"/>
      <c r="Z36" s="1"/>
      <c r="AA36" s="1"/>
      <c r="AB36" s="1"/>
    </row>
    <row r="37" spans="1:28" ht="15.75" customHeight="1">
      <c r="A37" s="11"/>
      <c r="B37" s="11"/>
      <c r="C37" s="11"/>
      <c r="D37" s="11"/>
      <c r="E37" s="1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1"/>
      <c r="S37" s="11"/>
      <c r="T37" s="11"/>
      <c r="U37" s="11"/>
      <c r="V37" s="1"/>
      <c r="W37" s="1"/>
      <c r="X37" s="1"/>
      <c r="Y37" s="1"/>
      <c r="Z37" s="1"/>
      <c r="AA37" s="1"/>
      <c r="AB37" s="1"/>
    </row>
    <row r="38" spans="1:28" ht="15.75" customHeight="1">
      <c r="A38" s="11"/>
      <c r="B38" s="11"/>
      <c r="C38" s="11"/>
      <c r="D38" s="11"/>
      <c r="E38" s="1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1"/>
      <c r="S38" s="11"/>
      <c r="T38" s="11"/>
      <c r="U38" s="11"/>
      <c r="V38" s="1"/>
      <c r="W38" s="1"/>
      <c r="X38" s="1"/>
      <c r="Y38" s="1"/>
      <c r="Z38" s="1"/>
      <c r="AA38" s="1"/>
      <c r="AB38" s="1"/>
    </row>
    <row r="39" spans="1:28" ht="15.75" customHeight="1">
      <c r="A39" s="11"/>
      <c r="B39" s="11"/>
      <c r="C39" s="11"/>
      <c r="D39" s="11"/>
      <c r="E39" s="1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1"/>
      <c r="S39" s="11"/>
      <c r="T39" s="11"/>
      <c r="U39" s="11"/>
      <c r="V39" s="1"/>
      <c r="W39" s="1"/>
      <c r="X39" s="1"/>
      <c r="Y39" s="1"/>
      <c r="Z39" s="1"/>
      <c r="AA39" s="1"/>
      <c r="AB39" s="1"/>
    </row>
    <row r="40" spans="1:28" ht="15.75" customHeight="1">
      <c r="A40" s="11"/>
      <c r="B40" s="11"/>
      <c r="C40" s="11"/>
      <c r="D40" s="11"/>
      <c r="E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1"/>
      <c r="S40" s="11"/>
      <c r="T40" s="11"/>
      <c r="U40" s="11"/>
      <c r="V40" s="1"/>
      <c r="W40" s="1"/>
      <c r="X40" s="1"/>
      <c r="Y40" s="1"/>
      <c r="Z40" s="1"/>
      <c r="AA40" s="1"/>
      <c r="AB40" s="1"/>
    </row>
    <row r="41" spans="1:28" ht="15.75" customHeight="1">
      <c r="A41" s="11"/>
      <c r="B41" s="11"/>
      <c r="C41" s="11"/>
      <c r="D41" s="11"/>
      <c r="E41" s="1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1"/>
      <c r="S41" s="11"/>
      <c r="T41" s="11"/>
      <c r="U41" s="11"/>
      <c r="V41" s="1"/>
      <c r="W41" s="1"/>
      <c r="X41" s="1"/>
      <c r="Y41" s="1"/>
      <c r="Z41" s="1"/>
      <c r="AA41" s="1"/>
      <c r="AB41" s="1"/>
    </row>
    <row r="42" spans="1:28" ht="15.75" customHeight="1">
      <c r="A42" s="11"/>
      <c r="B42" s="11"/>
      <c r="C42" s="11"/>
      <c r="D42" s="11"/>
      <c r="E42" s="1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1"/>
      <c r="S42" s="11"/>
      <c r="T42" s="11"/>
      <c r="U42" s="11"/>
      <c r="V42" s="1"/>
      <c r="W42" s="1"/>
      <c r="X42" s="1"/>
      <c r="Y42" s="1"/>
      <c r="Z42" s="1"/>
      <c r="AA42" s="1"/>
      <c r="AB42" s="1"/>
    </row>
    <row r="43" spans="1:28" ht="15.75" customHeight="1">
      <c r="A43" s="11"/>
      <c r="B43" s="11"/>
      <c r="C43" s="11"/>
      <c r="D43" s="11"/>
      <c r="E43" s="1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1"/>
      <c r="S43" s="11"/>
      <c r="T43" s="11"/>
      <c r="U43" s="11"/>
      <c r="V43" s="1"/>
      <c r="W43" s="1"/>
      <c r="X43" s="1"/>
      <c r="Y43" s="1"/>
      <c r="Z43" s="1"/>
      <c r="AA43" s="1"/>
      <c r="AB43" s="1"/>
    </row>
    <row r="44" spans="1:28" ht="15.75" customHeight="1">
      <c r="A44" s="11"/>
      <c r="B44" s="11"/>
      <c r="C44" s="11"/>
      <c r="D44" s="11"/>
      <c r="E44" s="1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1"/>
      <c r="S44" s="11"/>
      <c r="T44" s="11"/>
      <c r="U44" s="11"/>
      <c r="V44" s="1"/>
      <c r="W44" s="1"/>
      <c r="X44" s="1"/>
      <c r="Y44" s="1"/>
      <c r="Z44" s="1"/>
      <c r="AA44" s="1"/>
      <c r="AB44" s="1"/>
    </row>
    <row r="45" spans="1:28" ht="15.75" customHeight="1">
      <c r="A45" s="11"/>
      <c r="B45" s="11"/>
      <c r="C45" s="11"/>
      <c r="D45" s="11"/>
      <c r="E45" s="11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1"/>
      <c r="S45" s="11"/>
      <c r="T45" s="11"/>
      <c r="U45" s="11"/>
      <c r="V45" s="1"/>
      <c r="W45" s="1"/>
      <c r="X45" s="1"/>
      <c r="Y45" s="1"/>
      <c r="Z45" s="1"/>
      <c r="AA45" s="1"/>
      <c r="AB45" s="1"/>
    </row>
    <row r="46" spans="1:28" ht="15.75" customHeight="1">
      <c r="A46" s="11"/>
      <c r="B46" s="11"/>
      <c r="C46" s="11"/>
      <c r="D46" s="11"/>
      <c r="E46" s="1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1"/>
      <c r="S46" s="11"/>
      <c r="T46" s="11"/>
      <c r="U46" s="11"/>
      <c r="V46" s="1"/>
      <c r="W46" s="1"/>
      <c r="X46" s="1"/>
      <c r="Y46" s="1"/>
      <c r="Z46" s="1"/>
      <c r="AA46" s="1"/>
      <c r="AB46" s="1"/>
    </row>
    <row r="47" spans="1:28" ht="15.75" customHeight="1">
      <c r="A47" s="11"/>
      <c r="B47" s="11"/>
      <c r="C47" s="11"/>
      <c r="D47" s="11"/>
      <c r="E47" s="1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1"/>
      <c r="S47" s="11"/>
      <c r="T47" s="11"/>
      <c r="U47" s="11"/>
      <c r="V47" s="1"/>
      <c r="W47" s="1"/>
      <c r="X47" s="1"/>
      <c r="Y47" s="1"/>
      <c r="Z47" s="1"/>
      <c r="AA47" s="1"/>
      <c r="AB47" s="1"/>
    </row>
    <row r="48" spans="1:28" ht="15.75" customHeight="1">
      <c r="A48" s="11"/>
      <c r="B48" s="11"/>
      <c r="C48" s="11"/>
      <c r="D48" s="11"/>
      <c r="E48" s="11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1"/>
      <c r="S48" s="11"/>
      <c r="T48" s="11"/>
      <c r="U48" s="11"/>
      <c r="V48" s="1"/>
      <c r="W48" s="1"/>
      <c r="X48" s="1"/>
      <c r="Y48" s="1"/>
      <c r="Z48" s="1"/>
      <c r="AA48" s="1"/>
      <c r="AB48" s="1"/>
    </row>
    <row r="49" spans="1:28" ht="15.75" customHeight="1">
      <c r="A49" s="11"/>
      <c r="B49" s="11"/>
      <c r="C49" s="11"/>
      <c r="D49" s="11"/>
      <c r="E49" s="11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1"/>
      <c r="S49" s="11"/>
      <c r="T49" s="11"/>
      <c r="U49" s="11"/>
      <c r="V49" s="1"/>
      <c r="W49" s="1"/>
      <c r="X49" s="1"/>
      <c r="Y49" s="1"/>
      <c r="Z49" s="1"/>
      <c r="AA49" s="1"/>
      <c r="AB49" s="1"/>
    </row>
    <row r="50" spans="1:28" ht="15.75" customHeight="1">
      <c r="A50" s="11"/>
      <c r="B50" s="11"/>
      <c r="C50" s="11"/>
      <c r="D50" s="11"/>
      <c r="E50" s="1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1"/>
      <c r="S50" s="11"/>
      <c r="T50" s="11"/>
      <c r="U50" s="11"/>
      <c r="V50" s="1"/>
      <c r="W50" s="1"/>
      <c r="X50" s="1"/>
      <c r="Y50" s="1"/>
      <c r="Z50" s="1"/>
      <c r="AA50" s="1"/>
      <c r="AB50" s="1"/>
    </row>
    <row r="51" spans="1:28" ht="15.75" customHeight="1">
      <c r="A51" s="11"/>
      <c r="B51" s="11"/>
      <c r="C51" s="11"/>
      <c r="D51" s="11"/>
      <c r="E51" s="1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1"/>
      <c r="S51" s="11"/>
      <c r="T51" s="11"/>
      <c r="U51" s="11"/>
      <c r="V51" s="1"/>
      <c r="W51" s="1"/>
      <c r="X51" s="1"/>
      <c r="Y51" s="1"/>
      <c r="Z51" s="1"/>
      <c r="AA51" s="1"/>
      <c r="AB51" s="1"/>
    </row>
    <row r="52" spans="1:28" ht="15.75" customHeight="1">
      <c r="A52" s="11"/>
      <c r="B52" s="11"/>
      <c r="C52" s="11"/>
      <c r="D52" s="11"/>
      <c r="E52" s="1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1"/>
      <c r="S52" s="11"/>
      <c r="T52" s="11"/>
      <c r="U52" s="11"/>
      <c r="V52" s="1"/>
      <c r="W52" s="1"/>
      <c r="X52" s="1"/>
      <c r="Y52" s="1"/>
      <c r="Z52" s="1"/>
      <c r="AA52" s="1"/>
      <c r="AB52" s="1"/>
    </row>
    <row r="53" spans="1:28" ht="15.75" customHeight="1">
      <c r="A53" s="11"/>
      <c r="B53" s="11"/>
      <c r="C53" s="11"/>
      <c r="D53" s="11"/>
      <c r="E53" s="1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1"/>
      <c r="S53" s="11"/>
      <c r="T53" s="11"/>
      <c r="U53" s="11"/>
      <c r="V53" s="1"/>
      <c r="W53" s="1"/>
      <c r="X53" s="1"/>
      <c r="Y53" s="1"/>
      <c r="Z53" s="1"/>
      <c r="AA53" s="1"/>
      <c r="AB53" s="1"/>
    </row>
    <row r="54" spans="1:28" ht="15.75" customHeight="1">
      <c r="A54" s="11"/>
      <c r="B54" s="11"/>
      <c r="C54" s="11"/>
      <c r="D54" s="11"/>
      <c r="E54" s="1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1"/>
      <c r="S54" s="11"/>
      <c r="T54" s="11"/>
      <c r="U54" s="11"/>
      <c r="V54" s="1"/>
      <c r="W54" s="1"/>
      <c r="X54" s="1"/>
      <c r="Y54" s="1"/>
      <c r="Z54" s="1"/>
      <c r="AA54" s="1"/>
      <c r="AB54" s="1"/>
    </row>
    <row r="55" spans="1:28" ht="15.75" customHeight="1">
      <c r="A55" s="11"/>
      <c r="B55" s="11"/>
      <c r="C55" s="11"/>
      <c r="D55" s="11"/>
      <c r="E55" s="1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1"/>
      <c r="S55" s="11"/>
      <c r="T55" s="11"/>
      <c r="U55" s="11"/>
      <c r="V55" s="1"/>
      <c r="W55" s="1"/>
      <c r="X55" s="1"/>
      <c r="Y55" s="1"/>
      <c r="Z55" s="1"/>
      <c r="AA55" s="1"/>
      <c r="AB55" s="1"/>
    </row>
    <row r="56" spans="1:28" ht="15.75" customHeight="1">
      <c r="A56" s="11"/>
      <c r="B56" s="11"/>
      <c r="C56" s="11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1"/>
      <c r="S56" s="11"/>
      <c r="T56" s="11"/>
      <c r="U56" s="11"/>
      <c r="V56" s="1"/>
      <c r="W56" s="1"/>
      <c r="X56" s="1"/>
      <c r="Y56" s="1"/>
      <c r="Z56" s="1"/>
      <c r="AA56" s="1"/>
      <c r="AB56" s="1"/>
    </row>
    <row r="57" spans="1:28" ht="15.75" customHeight="1">
      <c r="A57" s="11"/>
      <c r="B57" s="11"/>
      <c r="C57" s="11"/>
      <c r="D57" s="11"/>
      <c r="E57" s="1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1"/>
      <c r="S57" s="11"/>
      <c r="T57" s="11"/>
      <c r="U57" s="11"/>
      <c r="V57" s="1"/>
      <c r="W57" s="1"/>
      <c r="X57" s="1"/>
      <c r="Y57" s="1"/>
      <c r="Z57" s="1"/>
      <c r="AA57" s="1"/>
      <c r="AB57" s="1"/>
    </row>
    <row r="58" spans="1:28" ht="15.75" customHeight="1">
      <c r="A58" s="11"/>
      <c r="B58" s="11"/>
      <c r="C58" s="11"/>
      <c r="D58" s="11"/>
      <c r="E58" s="1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1"/>
      <c r="S58" s="11"/>
      <c r="T58" s="11"/>
      <c r="U58" s="11"/>
      <c r="V58" s="1"/>
      <c r="W58" s="1"/>
      <c r="X58" s="1"/>
      <c r="Y58" s="1"/>
      <c r="Z58" s="1"/>
      <c r="AA58" s="1"/>
      <c r="AB58" s="1"/>
    </row>
    <row r="59" spans="1:28" ht="15.75" customHeight="1">
      <c r="A59" s="11"/>
      <c r="B59" s="11"/>
      <c r="C59" s="11"/>
      <c r="D59" s="11"/>
      <c r="E59" s="1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1"/>
      <c r="S59" s="11"/>
      <c r="T59" s="11"/>
      <c r="U59" s="11"/>
      <c r="V59" s="1"/>
      <c r="W59" s="1"/>
      <c r="X59" s="1"/>
      <c r="Y59" s="1"/>
      <c r="Z59" s="1"/>
      <c r="AA59" s="1"/>
      <c r="AB59" s="1"/>
    </row>
    <row r="60" spans="1:28" ht="15.75" customHeight="1">
      <c r="A60" s="11"/>
      <c r="B60" s="11"/>
      <c r="C60" s="11"/>
      <c r="D60" s="11"/>
      <c r="E60" s="1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1"/>
      <c r="S60" s="11"/>
      <c r="T60" s="11"/>
      <c r="U60" s="11"/>
      <c r="V60" s="1"/>
      <c r="W60" s="1"/>
      <c r="X60" s="1"/>
      <c r="Y60" s="1"/>
      <c r="Z60" s="1"/>
      <c r="AA60" s="1"/>
      <c r="AB60" s="1"/>
    </row>
    <row r="61" spans="1:28" ht="15.75" customHeight="1">
      <c r="A61" s="11"/>
      <c r="B61" s="11"/>
      <c r="C61" s="11"/>
      <c r="D61" s="11"/>
      <c r="E61" s="1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1"/>
      <c r="S61" s="11"/>
      <c r="T61" s="11"/>
      <c r="U61" s="11"/>
      <c r="V61" s="1"/>
      <c r="W61" s="1"/>
      <c r="X61" s="1"/>
      <c r="Y61" s="1"/>
      <c r="Z61" s="1"/>
      <c r="AA61" s="1"/>
      <c r="AB61" s="1"/>
    </row>
    <row r="62" spans="1:28" ht="15.75" customHeight="1">
      <c r="A62" s="11"/>
      <c r="B62" s="11"/>
      <c r="C62" s="11"/>
      <c r="D62" s="11"/>
      <c r="E62" s="1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1"/>
      <c r="S62" s="11"/>
      <c r="T62" s="11"/>
      <c r="U62" s="11"/>
      <c r="V62" s="1"/>
      <c r="W62" s="1"/>
      <c r="X62" s="1"/>
      <c r="Y62" s="1"/>
      <c r="Z62" s="1"/>
      <c r="AA62" s="1"/>
      <c r="AB62" s="1"/>
    </row>
    <row r="63" spans="1:28" ht="15.75" customHeight="1">
      <c r="A63" s="11"/>
      <c r="B63" s="11"/>
      <c r="C63" s="11"/>
      <c r="D63" s="11"/>
      <c r="E63" s="1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1"/>
      <c r="S63" s="11"/>
      <c r="T63" s="11"/>
      <c r="U63" s="11"/>
      <c r="V63" s="1"/>
      <c r="W63" s="1"/>
      <c r="X63" s="1"/>
      <c r="Y63" s="1"/>
      <c r="Z63" s="1"/>
      <c r="AA63" s="1"/>
      <c r="AB63" s="1"/>
    </row>
    <row r="64" spans="1:28" ht="15.75" customHeight="1">
      <c r="A64" s="11"/>
      <c r="B64" s="11"/>
      <c r="C64" s="11"/>
      <c r="D64" s="11"/>
      <c r="E64" s="1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1"/>
      <c r="S64" s="11"/>
      <c r="T64" s="11"/>
      <c r="U64" s="11"/>
      <c r="V64" s="1"/>
      <c r="W64" s="1"/>
      <c r="X64" s="1"/>
      <c r="Y64" s="1"/>
      <c r="Z64" s="1"/>
      <c r="AA64" s="1"/>
      <c r="AB64" s="1"/>
    </row>
    <row r="65" spans="1:28" ht="15.75" customHeight="1">
      <c r="A65" s="11"/>
      <c r="B65" s="11"/>
      <c r="C65" s="11"/>
      <c r="D65" s="11"/>
      <c r="E65" s="1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1"/>
      <c r="S65" s="11"/>
      <c r="T65" s="11"/>
      <c r="U65" s="11"/>
      <c r="V65" s="1"/>
      <c r="W65" s="1"/>
      <c r="X65" s="1"/>
      <c r="Y65" s="1"/>
      <c r="Z65" s="1"/>
      <c r="AA65" s="1"/>
      <c r="AB65" s="1"/>
    </row>
    <row r="66" spans="1:28" ht="15.75" customHeight="1">
      <c r="A66" s="11"/>
      <c r="B66" s="11"/>
      <c r="C66" s="11"/>
      <c r="D66" s="11"/>
      <c r="E66" s="1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1"/>
      <c r="S66" s="11"/>
      <c r="T66" s="11"/>
      <c r="U66" s="11"/>
      <c r="V66" s="1"/>
      <c r="W66" s="1"/>
      <c r="X66" s="1"/>
      <c r="Y66" s="1"/>
      <c r="Z66" s="1"/>
      <c r="AA66" s="1"/>
      <c r="AB66" s="1"/>
    </row>
    <row r="67" spans="1:28" ht="15.75" customHeight="1">
      <c r="A67" s="11"/>
      <c r="B67" s="11"/>
      <c r="C67" s="11"/>
      <c r="D67" s="11"/>
      <c r="E67" s="1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1"/>
      <c r="S67" s="11"/>
      <c r="T67" s="11"/>
      <c r="U67" s="11"/>
      <c r="V67" s="1"/>
      <c r="W67" s="1"/>
      <c r="X67" s="1"/>
      <c r="Y67" s="1"/>
      <c r="Z67" s="1"/>
      <c r="AA67" s="1"/>
      <c r="AB67" s="1"/>
    </row>
    <row r="68" spans="1:28" ht="15.75" customHeight="1">
      <c r="A68" s="11"/>
      <c r="B68" s="11"/>
      <c r="C68" s="11"/>
      <c r="D68" s="11"/>
      <c r="E68" s="1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1"/>
      <c r="S68" s="11"/>
      <c r="T68" s="11"/>
      <c r="U68" s="11"/>
      <c r="V68" s="1"/>
      <c r="W68" s="1"/>
      <c r="X68" s="1"/>
      <c r="Y68" s="1"/>
      <c r="Z68" s="1"/>
      <c r="AA68" s="1"/>
      <c r="AB68" s="1"/>
    </row>
    <row r="69" spans="1:28" ht="15.75" customHeight="1">
      <c r="A69" s="11"/>
      <c r="B69" s="11"/>
      <c r="C69" s="11"/>
      <c r="D69" s="11"/>
      <c r="E69" s="1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1"/>
      <c r="S69" s="11"/>
      <c r="T69" s="11"/>
      <c r="U69" s="11"/>
      <c r="V69" s="1"/>
      <c r="W69" s="1"/>
      <c r="X69" s="1"/>
      <c r="Y69" s="1"/>
      <c r="Z69" s="1"/>
      <c r="AA69" s="1"/>
      <c r="AB69" s="1"/>
    </row>
    <row r="70" spans="1:28" ht="15.75" customHeight="1">
      <c r="A70" s="11"/>
      <c r="B70" s="11"/>
      <c r="C70" s="11"/>
      <c r="D70" s="11"/>
      <c r="E70" s="1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1"/>
      <c r="S70" s="11"/>
      <c r="T70" s="11"/>
      <c r="U70" s="11"/>
      <c r="V70" s="1"/>
      <c r="W70" s="1"/>
      <c r="X70" s="1"/>
      <c r="Y70" s="1"/>
      <c r="Z70" s="1"/>
      <c r="AA70" s="1"/>
      <c r="AB70" s="1"/>
    </row>
    <row r="71" spans="1:28" ht="15.75" customHeight="1">
      <c r="A71" s="11"/>
      <c r="B71" s="11"/>
      <c r="C71" s="11"/>
      <c r="D71" s="11"/>
      <c r="E71" s="1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1"/>
      <c r="S71" s="11"/>
      <c r="T71" s="11"/>
      <c r="U71" s="11"/>
      <c r="V71" s="1"/>
      <c r="W71" s="1"/>
      <c r="X71" s="1"/>
      <c r="Y71" s="1"/>
      <c r="Z71" s="1"/>
      <c r="AA71" s="1"/>
      <c r="AB71" s="1"/>
    </row>
    <row r="72" spans="1:28" ht="15.75" customHeight="1">
      <c r="A72" s="11"/>
      <c r="B72" s="11"/>
      <c r="C72" s="11"/>
      <c r="D72" s="11"/>
      <c r="E72" s="1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1"/>
      <c r="S72" s="11"/>
      <c r="T72" s="11"/>
      <c r="U72" s="11"/>
      <c r="V72" s="1"/>
      <c r="W72" s="1"/>
      <c r="X72" s="1"/>
      <c r="Y72" s="1"/>
      <c r="Z72" s="1"/>
      <c r="AA72" s="1"/>
      <c r="AB72" s="1"/>
    </row>
    <row r="73" spans="1:28" ht="15.75" customHeight="1">
      <c r="A73" s="11"/>
      <c r="B73" s="11"/>
      <c r="C73" s="11"/>
      <c r="D73" s="11"/>
      <c r="E73" s="1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1"/>
      <c r="S73" s="11"/>
      <c r="T73" s="11"/>
      <c r="U73" s="11"/>
      <c r="V73" s="1"/>
      <c r="W73" s="1"/>
      <c r="X73" s="1"/>
      <c r="Y73" s="1"/>
      <c r="Z73" s="1"/>
      <c r="AA73" s="1"/>
      <c r="AB73" s="1"/>
    </row>
    <row r="74" spans="1:28" ht="15.75" customHeight="1">
      <c r="A74" s="11"/>
      <c r="B74" s="11"/>
      <c r="C74" s="11"/>
      <c r="D74" s="11"/>
      <c r="E74" s="1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1"/>
      <c r="S74" s="11"/>
      <c r="T74" s="11"/>
      <c r="U74" s="11"/>
      <c r="V74" s="1"/>
      <c r="W74" s="1"/>
      <c r="X74" s="1"/>
      <c r="Y74" s="1"/>
      <c r="Z74" s="1"/>
      <c r="AA74" s="1"/>
      <c r="AB74" s="1"/>
    </row>
    <row r="75" spans="1:28" ht="15.75" customHeight="1">
      <c r="A75" s="11"/>
      <c r="B75" s="11"/>
      <c r="C75" s="11"/>
      <c r="D75" s="11"/>
      <c r="E75" s="1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1"/>
      <c r="S75" s="11"/>
      <c r="T75" s="11"/>
      <c r="U75" s="11"/>
      <c r="V75" s="1"/>
      <c r="W75" s="1"/>
      <c r="X75" s="1"/>
      <c r="Y75" s="1"/>
      <c r="Z75" s="1"/>
      <c r="AA75" s="1"/>
      <c r="AB75" s="1"/>
    </row>
    <row r="76" spans="1:28" ht="15.75" customHeight="1">
      <c r="A76" s="11"/>
      <c r="B76" s="11"/>
      <c r="C76" s="11"/>
      <c r="D76" s="11"/>
      <c r="E76" s="1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1"/>
      <c r="S76" s="11"/>
      <c r="T76" s="11"/>
      <c r="U76" s="11"/>
      <c r="V76" s="1"/>
      <c r="W76" s="1"/>
      <c r="X76" s="1"/>
      <c r="Y76" s="1"/>
      <c r="Z76" s="1"/>
      <c r="AA76" s="1"/>
      <c r="AB76" s="1"/>
    </row>
    <row r="77" spans="1:28" ht="15.75" customHeight="1">
      <c r="A77" s="11"/>
      <c r="B77" s="11"/>
      <c r="C77" s="11"/>
      <c r="D77" s="11"/>
      <c r="E77" s="1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1"/>
      <c r="S77" s="11"/>
      <c r="T77" s="11"/>
      <c r="U77" s="11"/>
      <c r="V77" s="1"/>
      <c r="W77" s="1"/>
      <c r="X77" s="1"/>
      <c r="Y77" s="1"/>
      <c r="Z77" s="1"/>
      <c r="AA77" s="1"/>
      <c r="AB77" s="1"/>
    </row>
    <row r="78" spans="1:28" ht="15.75" customHeight="1">
      <c r="A78" s="11"/>
      <c r="B78" s="11"/>
      <c r="C78" s="11"/>
      <c r="D78" s="11"/>
      <c r="E78" s="1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1"/>
      <c r="S78" s="11"/>
      <c r="T78" s="11"/>
      <c r="U78" s="11"/>
      <c r="V78" s="1"/>
      <c r="W78" s="1"/>
      <c r="X78" s="1"/>
      <c r="Y78" s="1"/>
      <c r="Z78" s="1"/>
      <c r="AA78" s="1"/>
      <c r="AB78" s="1"/>
    </row>
    <row r="79" spans="1:28" ht="15.75" customHeight="1">
      <c r="A79" s="11"/>
      <c r="B79" s="11"/>
      <c r="C79" s="11"/>
      <c r="D79" s="11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1"/>
      <c r="S79" s="11"/>
      <c r="T79" s="11"/>
      <c r="U79" s="11"/>
      <c r="V79" s="1"/>
      <c r="W79" s="1"/>
      <c r="X79" s="1"/>
      <c r="Y79" s="1"/>
      <c r="Z79" s="1"/>
      <c r="AA79" s="1"/>
      <c r="AB79" s="1"/>
    </row>
    <row r="80" spans="1:28" ht="15.75" customHeight="1">
      <c r="A80" s="11"/>
      <c r="B80" s="11"/>
      <c r="C80" s="11"/>
      <c r="D80" s="11"/>
      <c r="E80" s="1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1"/>
      <c r="S80" s="11"/>
      <c r="T80" s="11"/>
      <c r="U80" s="11"/>
      <c r="V80" s="1"/>
      <c r="W80" s="1"/>
      <c r="X80" s="1"/>
      <c r="Y80" s="1"/>
      <c r="Z80" s="1"/>
      <c r="AA80" s="1"/>
      <c r="AB80" s="1"/>
    </row>
    <row r="81" spans="1:28" ht="15.75" customHeight="1">
      <c r="A81" s="11"/>
      <c r="B81" s="11"/>
      <c r="C81" s="11"/>
      <c r="D81" s="11"/>
      <c r="E81" s="1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1"/>
      <c r="S81" s="11"/>
      <c r="T81" s="11"/>
      <c r="U81" s="11"/>
      <c r="V81" s="1"/>
      <c r="W81" s="1"/>
      <c r="X81" s="1"/>
      <c r="Y81" s="1"/>
      <c r="Z81" s="1"/>
      <c r="AA81" s="1"/>
      <c r="AB81" s="1"/>
    </row>
    <row r="82" spans="1:28" ht="15.75" customHeight="1">
      <c r="A82" s="11"/>
      <c r="B82" s="11"/>
      <c r="C82" s="11"/>
      <c r="D82" s="11"/>
      <c r="E82" s="1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1"/>
      <c r="S82" s="11"/>
      <c r="T82" s="11"/>
      <c r="U82" s="11"/>
      <c r="V82" s="1"/>
      <c r="W82" s="1"/>
      <c r="X82" s="1"/>
      <c r="Y82" s="1"/>
      <c r="Z82" s="1"/>
      <c r="AA82" s="1"/>
      <c r="AB82" s="1"/>
    </row>
    <row r="83" spans="1:28" ht="15.75" customHeight="1">
      <c r="A83" s="11"/>
      <c r="B83" s="11"/>
      <c r="C83" s="11"/>
      <c r="D83" s="11"/>
      <c r="E83" s="1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1"/>
      <c r="S83" s="11"/>
      <c r="T83" s="11"/>
      <c r="U83" s="11"/>
      <c r="V83" s="1"/>
      <c r="W83" s="1"/>
      <c r="X83" s="1"/>
      <c r="Y83" s="1"/>
      <c r="Z83" s="1"/>
      <c r="AA83" s="1"/>
      <c r="AB83" s="1"/>
    </row>
    <row r="84" spans="1:28" ht="15.75" customHeight="1">
      <c r="A84" s="11"/>
      <c r="B84" s="11"/>
      <c r="C84" s="11"/>
      <c r="D84" s="11"/>
      <c r="E84" s="1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1"/>
      <c r="S84" s="11"/>
      <c r="T84" s="11"/>
      <c r="U84" s="11"/>
      <c r="V84" s="1"/>
      <c r="W84" s="1"/>
      <c r="X84" s="1"/>
      <c r="Y84" s="1"/>
      <c r="Z84" s="1"/>
      <c r="AA84" s="1"/>
      <c r="AB84" s="1"/>
    </row>
    <row r="85" spans="1:28" ht="15.75" customHeight="1">
      <c r="A85" s="11"/>
      <c r="B85" s="11"/>
      <c r="C85" s="11"/>
      <c r="D85" s="11"/>
      <c r="E85" s="1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1"/>
      <c r="S85" s="11"/>
      <c r="T85" s="11"/>
      <c r="U85" s="11"/>
      <c r="V85" s="1"/>
      <c r="W85" s="1"/>
      <c r="X85" s="1"/>
      <c r="Y85" s="1"/>
      <c r="Z85" s="1"/>
      <c r="AA85" s="1"/>
      <c r="AB85" s="1"/>
    </row>
    <row r="86" spans="1:28" ht="15.75" customHeight="1">
      <c r="A86" s="11"/>
      <c r="B86" s="11"/>
      <c r="C86" s="11"/>
      <c r="D86" s="11"/>
      <c r="E86" s="1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1"/>
      <c r="S86" s="11"/>
      <c r="T86" s="11"/>
      <c r="U86" s="11"/>
      <c r="V86" s="1"/>
      <c r="W86" s="1"/>
      <c r="X86" s="1"/>
      <c r="Y86" s="1"/>
      <c r="Z86" s="1"/>
      <c r="AA86" s="1"/>
      <c r="AB86" s="1"/>
    </row>
    <row r="87" spans="1:28" ht="15.75" customHeight="1">
      <c r="A87" s="11"/>
      <c r="B87" s="11"/>
      <c r="C87" s="11"/>
      <c r="D87" s="11"/>
      <c r="E87" s="1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1"/>
      <c r="S87" s="11"/>
      <c r="T87" s="11"/>
      <c r="U87" s="11"/>
      <c r="V87" s="1"/>
      <c r="W87" s="1"/>
      <c r="X87" s="1"/>
      <c r="Y87" s="1"/>
      <c r="Z87" s="1"/>
      <c r="AA87" s="1"/>
      <c r="AB87" s="1"/>
    </row>
    <row r="88" spans="1:28" ht="15.75" customHeight="1">
      <c r="A88" s="11"/>
      <c r="B88" s="11"/>
      <c r="C88" s="11"/>
      <c r="D88" s="11"/>
      <c r="E88" s="1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1"/>
      <c r="S88" s="11"/>
      <c r="T88" s="11"/>
      <c r="U88" s="11"/>
      <c r="V88" s="1"/>
      <c r="W88" s="1"/>
      <c r="X88" s="1"/>
      <c r="Y88" s="1"/>
      <c r="Z88" s="1"/>
      <c r="AA88" s="1"/>
      <c r="AB88" s="1"/>
    </row>
    <row r="89" spans="1:28" ht="15.75" customHeight="1">
      <c r="A89" s="11"/>
      <c r="B89" s="11"/>
      <c r="C89" s="11"/>
      <c r="D89" s="11"/>
      <c r="E89" s="1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1"/>
      <c r="S89" s="11"/>
      <c r="T89" s="11"/>
      <c r="U89" s="11"/>
      <c r="V89" s="1"/>
      <c r="W89" s="1"/>
      <c r="X89" s="1"/>
      <c r="Y89" s="1"/>
      <c r="Z89" s="1"/>
      <c r="AA89" s="1"/>
      <c r="AB89" s="1"/>
    </row>
    <row r="90" spans="1:28" ht="15.75" customHeight="1">
      <c r="A90" s="11"/>
      <c r="B90" s="11"/>
      <c r="C90" s="11"/>
      <c r="D90" s="11"/>
      <c r="E90" s="1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1"/>
      <c r="S90" s="11"/>
      <c r="T90" s="11"/>
      <c r="U90" s="11"/>
      <c r="V90" s="1"/>
      <c r="W90" s="1"/>
      <c r="X90" s="1"/>
      <c r="Y90" s="1"/>
      <c r="Z90" s="1"/>
      <c r="AA90" s="1"/>
      <c r="AB90" s="1"/>
    </row>
    <row r="91" spans="1:28" ht="15.75" customHeight="1">
      <c r="A91" s="11"/>
      <c r="B91" s="11"/>
      <c r="C91" s="11"/>
      <c r="D91" s="11"/>
      <c r="E91" s="1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1"/>
      <c r="S91" s="11"/>
      <c r="T91" s="11"/>
      <c r="U91" s="11"/>
      <c r="V91" s="1"/>
      <c r="W91" s="1"/>
      <c r="X91" s="1"/>
      <c r="Y91" s="1"/>
      <c r="Z91" s="1"/>
      <c r="AA91" s="1"/>
      <c r="AB91" s="1"/>
    </row>
    <row r="92" spans="1:28" ht="15.75" customHeight="1">
      <c r="A92" s="11"/>
      <c r="B92" s="11"/>
      <c r="C92" s="11"/>
      <c r="D92" s="11"/>
      <c r="E92" s="1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1"/>
      <c r="S92" s="11"/>
      <c r="T92" s="11"/>
      <c r="U92" s="11"/>
      <c r="V92" s="1"/>
      <c r="W92" s="1"/>
      <c r="X92" s="1"/>
      <c r="Y92" s="1"/>
      <c r="Z92" s="1"/>
      <c r="AA92" s="1"/>
      <c r="AB92" s="1"/>
    </row>
    <row r="93" spans="1:28" ht="15.75" customHeight="1">
      <c r="A93" s="11"/>
      <c r="B93" s="11"/>
      <c r="C93" s="11"/>
      <c r="D93" s="11"/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1"/>
      <c r="S93" s="11"/>
      <c r="T93" s="11"/>
      <c r="U93" s="11"/>
      <c r="V93" s="1"/>
      <c r="W93" s="1"/>
      <c r="X93" s="1"/>
      <c r="Y93" s="1"/>
      <c r="Z93" s="1"/>
      <c r="AA93" s="1"/>
      <c r="AB93" s="1"/>
    </row>
    <row r="94" spans="1:28" ht="15.75" customHeight="1">
      <c r="A94" s="11"/>
      <c r="B94" s="11"/>
      <c r="C94" s="11"/>
      <c r="D94" s="11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1"/>
      <c r="S94" s="11"/>
      <c r="T94" s="11"/>
      <c r="U94" s="11"/>
      <c r="V94" s="1"/>
      <c r="W94" s="1"/>
      <c r="X94" s="1"/>
      <c r="Y94" s="1"/>
      <c r="Z94" s="1"/>
      <c r="AA94" s="1"/>
      <c r="AB94" s="1"/>
    </row>
    <row r="95" spans="1:28" ht="15.75" customHeight="1">
      <c r="A95" s="11"/>
      <c r="B95" s="11"/>
      <c r="C95" s="11"/>
      <c r="D95" s="11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1"/>
      <c r="S95" s="11"/>
      <c r="T95" s="11"/>
      <c r="U95" s="11"/>
      <c r="V95" s="1"/>
      <c r="W95" s="1"/>
      <c r="X95" s="1"/>
      <c r="Y95" s="1"/>
      <c r="Z95" s="1"/>
      <c r="AA95" s="1"/>
      <c r="AB95" s="1"/>
    </row>
    <row r="96" spans="1:28" ht="15.75" customHeight="1">
      <c r="A96" s="11"/>
      <c r="B96" s="11"/>
      <c r="C96" s="11"/>
      <c r="D96" s="11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1"/>
      <c r="S96" s="11"/>
      <c r="T96" s="11"/>
      <c r="U96" s="11"/>
      <c r="V96" s="1"/>
      <c r="W96" s="1"/>
      <c r="X96" s="1"/>
      <c r="Y96" s="1"/>
      <c r="Z96" s="1"/>
      <c r="AA96" s="1"/>
      <c r="AB96" s="1"/>
    </row>
    <row r="97" spans="1:28" ht="15.75" customHeight="1">
      <c r="A97" s="11"/>
      <c r="B97" s="11"/>
      <c r="C97" s="11"/>
      <c r="D97" s="11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1"/>
      <c r="S97" s="11"/>
      <c r="T97" s="11"/>
      <c r="U97" s="11"/>
      <c r="V97" s="1"/>
      <c r="W97" s="1"/>
      <c r="X97" s="1"/>
      <c r="Y97" s="1"/>
      <c r="Z97" s="1"/>
      <c r="AA97" s="1"/>
      <c r="AB97" s="1"/>
    </row>
    <row r="98" spans="1:28" ht="15.75" customHeight="1">
      <c r="A98" s="11"/>
      <c r="B98" s="11"/>
      <c r="C98" s="11"/>
      <c r="D98" s="11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1"/>
      <c r="S98" s="11"/>
      <c r="T98" s="11"/>
      <c r="U98" s="11"/>
      <c r="V98" s="1"/>
      <c r="W98" s="1"/>
      <c r="X98" s="1"/>
      <c r="Y98" s="1"/>
      <c r="Z98" s="1"/>
      <c r="AA98" s="1"/>
      <c r="AB98" s="1"/>
    </row>
    <row r="99" spans="1:28" ht="15.75" customHeight="1">
      <c r="A99" s="11"/>
      <c r="B99" s="11"/>
      <c r="C99" s="11"/>
      <c r="D99" s="11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1"/>
      <c r="S99" s="11"/>
      <c r="T99" s="11"/>
      <c r="U99" s="11"/>
      <c r="V99" s="1"/>
      <c r="W99" s="1"/>
      <c r="X99" s="1"/>
      <c r="Y99" s="1"/>
      <c r="Z99" s="1"/>
      <c r="AA99" s="1"/>
      <c r="AB99" s="1"/>
    </row>
    <row r="100" spans="1:28" ht="15.75" customHeight="1">
      <c r="A100" s="11"/>
      <c r="B100" s="11"/>
      <c r="C100" s="11"/>
      <c r="D100" s="11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1"/>
      <c r="S100" s="11"/>
      <c r="T100" s="11"/>
      <c r="U100" s="1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1"/>
      <c r="B101" s="11"/>
      <c r="C101" s="11"/>
      <c r="D101" s="11"/>
      <c r="E101" s="1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1"/>
      <c r="S101" s="11"/>
      <c r="T101" s="11"/>
      <c r="U101" s="1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1"/>
      <c r="B102" s="11"/>
      <c r="C102" s="11"/>
      <c r="D102" s="11"/>
      <c r="E102" s="1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1"/>
      <c r="S102" s="11"/>
      <c r="T102" s="11"/>
      <c r="U102" s="1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1"/>
      <c r="B103" s="11"/>
      <c r="C103" s="11"/>
      <c r="D103" s="11"/>
      <c r="E103" s="1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1"/>
      <c r="S103" s="11"/>
      <c r="T103" s="11"/>
      <c r="U103" s="1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1"/>
      <c r="B104" s="11"/>
      <c r="C104" s="11"/>
      <c r="D104" s="11"/>
      <c r="E104" s="1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1"/>
      <c r="S104" s="11"/>
      <c r="T104" s="11"/>
      <c r="U104" s="1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1"/>
      <c r="B105" s="11"/>
      <c r="C105" s="11"/>
      <c r="D105" s="11"/>
      <c r="E105" s="1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1"/>
      <c r="S105" s="11"/>
      <c r="T105" s="11"/>
      <c r="U105" s="1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1"/>
      <c r="B106" s="11"/>
      <c r="C106" s="11"/>
      <c r="D106" s="11"/>
      <c r="E106" s="1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1"/>
      <c r="S106" s="11"/>
      <c r="T106" s="11"/>
      <c r="U106" s="1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1"/>
      <c r="B107" s="11"/>
      <c r="C107" s="11"/>
      <c r="D107" s="11"/>
      <c r="E107" s="1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1"/>
      <c r="S107" s="11"/>
      <c r="T107" s="11"/>
      <c r="U107" s="1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1"/>
      <c r="B108" s="11"/>
      <c r="C108" s="11"/>
      <c r="D108" s="11"/>
      <c r="E108" s="1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1"/>
      <c r="S108" s="11"/>
      <c r="T108" s="11"/>
      <c r="U108" s="1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1"/>
      <c r="B109" s="11"/>
      <c r="C109" s="11"/>
      <c r="D109" s="11"/>
      <c r="E109" s="1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1"/>
      <c r="S109" s="11"/>
      <c r="T109" s="11"/>
      <c r="U109" s="1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1"/>
      <c r="B110" s="11"/>
      <c r="C110" s="11"/>
      <c r="D110" s="11"/>
      <c r="E110" s="1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1"/>
      <c r="S110" s="11"/>
      <c r="T110" s="11"/>
      <c r="U110" s="1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1"/>
      <c r="B111" s="11"/>
      <c r="C111" s="11"/>
      <c r="D111" s="11"/>
      <c r="E111" s="1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1"/>
      <c r="S111" s="11"/>
      <c r="T111" s="11"/>
      <c r="U111" s="1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1"/>
      <c r="B112" s="11"/>
      <c r="C112" s="11"/>
      <c r="D112" s="11"/>
      <c r="E112" s="1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1"/>
      <c r="S112" s="11"/>
      <c r="T112" s="11"/>
      <c r="U112" s="1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1"/>
      <c r="B113" s="11"/>
      <c r="C113" s="11"/>
      <c r="D113" s="11"/>
      <c r="E113" s="1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1"/>
      <c r="S113" s="11"/>
      <c r="T113" s="11"/>
      <c r="U113" s="1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1"/>
      <c r="B114" s="11"/>
      <c r="C114" s="11"/>
      <c r="D114" s="11"/>
      <c r="E114" s="1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1"/>
      <c r="S114" s="11"/>
      <c r="T114" s="11"/>
      <c r="U114" s="1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1"/>
      <c r="B115" s="11"/>
      <c r="C115" s="11"/>
      <c r="D115" s="11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1"/>
      <c r="S115" s="11"/>
      <c r="T115" s="11"/>
      <c r="U115" s="1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1"/>
      <c r="B116" s="11"/>
      <c r="C116" s="11"/>
      <c r="D116" s="11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1"/>
      <c r="S116" s="11"/>
      <c r="T116" s="11"/>
      <c r="U116" s="1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1"/>
      <c r="B117" s="11"/>
      <c r="C117" s="11"/>
      <c r="D117" s="11"/>
      <c r="E117" s="1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1"/>
      <c r="S117" s="11"/>
      <c r="T117" s="11"/>
      <c r="U117" s="1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1"/>
      <c r="B118" s="11"/>
      <c r="C118" s="11"/>
      <c r="D118" s="11"/>
      <c r="E118" s="1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11"/>
      <c r="S118" s="11"/>
      <c r="T118" s="11"/>
      <c r="U118" s="1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1"/>
      <c r="B119" s="11"/>
      <c r="C119" s="11"/>
      <c r="D119" s="11"/>
      <c r="E119" s="1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1"/>
      <c r="S119" s="11"/>
      <c r="T119" s="11"/>
      <c r="U119" s="1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1"/>
      <c r="B120" s="11"/>
      <c r="C120" s="11"/>
      <c r="D120" s="11"/>
      <c r="E120" s="1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1"/>
      <c r="S120" s="11"/>
      <c r="T120" s="11"/>
      <c r="U120" s="1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1"/>
      <c r="B121" s="11"/>
      <c r="C121" s="11"/>
      <c r="D121" s="11"/>
      <c r="E121" s="1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1"/>
      <c r="S121" s="11"/>
      <c r="T121" s="11"/>
      <c r="U121" s="1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1"/>
      <c r="B122" s="11"/>
      <c r="C122" s="11"/>
      <c r="D122" s="11"/>
      <c r="E122" s="1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1"/>
      <c r="S122" s="11"/>
      <c r="T122" s="11"/>
      <c r="U122" s="1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1"/>
      <c r="B123" s="11"/>
      <c r="C123" s="11"/>
      <c r="D123" s="11"/>
      <c r="E123" s="1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1"/>
      <c r="S123" s="11"/>
      <c r="T123" s="11"/>
      <c r="U123" s="1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1"/>
      <c r="B124" s="11"/>
      <c r="C124" s="11"/>
      <c r="D124" s="11"/>
      <c r="E124" s="1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1"/>
      <c r="S124" s="11"/>
      <c r="T124" s="11"/>
      <c r="U124" s="1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1"/>
      <c r="B125" s="11"/>
      <c r="C125" s="11"/>
      <c r="D125" s="11"/>
      <c r="E125" s="1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1"/>
      <c r="S125" s="11"/>
      <c r="T125" s="11"/>
      <c r="U125" s="1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1"/>
      <c r="B126" s="11"/>
      <c r="C126" s="11"/>
      <c r="D126" s="11"/>
      <c r="E126" s="1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1"/>
      <c r="S126" s="11"/>
      <c r="T126" s="11"/>
      <c r="U126" s="1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1"/>
      <c r="B127" s="11"/>
      <c r="C127" s="11"/>
      <c r="D127" s="11"/>
      <c r="E127" s="1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1"/>
      <c r="S127" s="11"/>
      <c r="T127" s="11"/>
      <c r="U127" s="1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1"/>
      <c r="B128" s="11"/>
      <c r="C128" s="11"/>
      <c r="D128" s="11"/>
      <c r="E128" s="1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1"/>
      <c r="S128" s="11"/>
      <c r="T128" s="11"/>
      <c r="U128" s="1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1"/>
      <c r="B129" s="11"/>
      <c r="C129" s="11"/>
      <c r="D129" s="11"/>
      <c r="E129" s="1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1"/>
      <c r="S129" s="11"/>
      <c r="T129" s="11"/>
      <c r="U129" s="1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1"/>
      <c r="B130" s="11"/>
      <c r="C130" s="11"/>
      <c r="D130" s="11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1"/>
      <c r="S130" s="11"/>
      <c r="T130" s="11"/>
      <c r="U130" s="1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1"/>
      <c r="B131" s="11"/>
      <c r="C131" s="11"/>
      <c r="D131" s="11"/>
      <c r="E131" s="1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1"/>
      <c r="S131" s="11"/>
      <c r="T131" s="11"/>
      <c r="U131" s="1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1"/>
      <c r="B132" s="11"/>
      <c r="C132" s="11"/>
      <c r="D132" s="11"/>
      <c r="E132" s="1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1"/>
      <c r="S132" s="11"/>
      <c r="T132" s="11"/>
      <c r="U132" s="1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1"/>
      <c r="B133" s="11"/>
      <c r="C133" s="11"/>
      <c r="D133" s="11"/>
      <c r="E133" s="1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1"/>
      <c r="S133" s="11"/>
      <c r="T133" s="11"/>
      <c r="U133" s="1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1"/>
      <c r="B134" s="11"/>
      <c r="C134" s="11"/>
      <c r="D134" s="11"/>
      <c r="E134" s="1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1"/>
      <c r="S134" s="11"/>
      <c r="T134" s="11"/>
      <c r="U134" s="1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1"/>
      <c r="B135" s="11"/>
      <c r="C135" s="11"/>
      <c r="D135" s="11"/>
      <c r="E135" s="1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1"/>
      <c r="S135" s="11"/>
      <c r="T135" s="11"/>
      <c r="U135" s="1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1"/>
      <c r="B136" s="11"/>
      <c r="C136" s="11"/>
      <c r="D136" s="11"/>
      <c r="E136" s="1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1"/>
      <c r="S136" s="11"/>
      <c r="T136" s="11"/>
      <c r="U136" s="1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1"/>
      <c r="B137" s="11"/>
      <c r="C137" s="11"/>
      <c r="D137" s="11"/>
      <c r="E137" s="1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1"/>
      <c r="S137" s="11"/>
      <c r="T137" s="11"/>
      <c r="U137" s="1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1"/>
      <c r="B138" s="11"/>
      <c r="C138" s="11"/>
      <c r="D138" s="11"/>
      <c r="E138" s="1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1"/>
      <c r="S138" s="11"/>
      <c r="T138" s="11"/>
      <c r="U138" s="1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1"/>
      <c r="B139" s="11"/>
      <c r="C139" s="11"/>
      <c r="D139" s="11"/>
      <c r="E139" s="1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1"/>
      <c r="S139" s="11"/>
      <c r="T139" s="11"/>
      <c r="U139" s="1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1"/>
      <c r="B140" s="11"/>
      <c r="C140" s="11"/>
      <c r="D140" s="11"/>
      <c r="E140" s="1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1"/>
      <c r="S140" s="11"/>
      <c r="T140" s="11"/>
      <c r="U140" s="1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1"/>
      <c r="B141" s="11"/>
      <c r="C141" s="11"/>
      <c r="D141" s="11"/>
      <c r="E141" s="1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1"/>
      <c r="S141" s="11"/>
      <c r="T141" s="11"/>
      <c r="U141" s="1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1"/>
      <c r="B142" s="11"/>
      <c r="C142" s="11"/>
      <c r="D142" s="11"/>
      <c r="E142" s="1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1"/>
      <c r="S142" s="11"/>
      <c r="T142" s="11"/>
      <c r="U142" s="1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1"/>
      <c r="B143" s="11"/>
      <c r="C143" s="11"/>
      <c r="D143" s="11"/>
      <c r="E143" s="1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1"/>
      <c r="S143" s="11"/>
      <c r="T143" s="11"/>
      <c r="U143" s="1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1"/>
      <c r="B144" s="11"/>
      <c r="C144" s="11"/>
      <c r="D144" s="11"/>
      <c r="E144" s="1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11"/>
      <c r="S144" s="11"/>
      <c r="T144" s="11"/>
      <c r="U144" s="1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1"/>
      <c r="B145" s="11"/>
      <c r="C145" s="11"/>
      <c r="D145" s="11"/>
      <c r="E145" s="1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1"/>
      <c r="S145" s="11"/>
      <c r="T145" s="11"/>
      <c r="U145" s="1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1"/>
      <c r="B146" s="11"/>
      <c r="C146" s="11"/>
      <c r="D146" s="11"/>
      <c r="E146" s="1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1"/>
      <c r="S146" s="11"/>
      <c r="T146" s="11"/>
      <c r="U146" s="1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1"/>
      <c r="B147" s="11"/>
      <c r="C147" s="11"/>
      <c r="D147" s="11"/>
      <c r="E147" s="1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1"/>
      <c r="S147" s="11"/>
      <c r="T147" s="11"/>
      <c r="U147" s="1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1"/>
      <c r="B148" s="11"/>
      <c r="C148" s="11"/>
      <c r="D148" s="11"/>
      <c r="E148" s="1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1"/>
      <c r="S148" s="11"/>
      <c r="T148" s="11"/>
      <c r="U148" s="1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1"/>
      <c r="B149" s="11"/>
      <c r="C149" s="11"/>
      <c r="D149" s="11"/>
      <c r="E149" s="1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1"/>
      <c r="S149" s="11"/>
      <c r="T149" s="11"/>
      <c r="U149" s="1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1"/>
      <c r="B150" s="11"/>
      <c r="C150" s="11"/>
      <c r="D150" s="11"/>
      <c r="E150" s="1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1"/>
      <c r="S150" s="11"/>
      <c r="T150" s="11"/>
      <c r="U150" s="1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1"/>
      <c r="B151" s="11"/>
      <c r="C151" s="11"/>
      <c r="D151" s="11"/>
      <c r="E151" s="1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1"/>
      <c r="S151" s="11"/>
      <c r="T151" s="11"/>
      <c r="U151" s="1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1"/>
      <c r="B152" s="11"/>
      <c r="C152" s="11"/>
      <c r="D152" s="11"/>
      <c r="E152" s="1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1"/>
      <c r="S152" s="11"/>
      <c r="T152" s="11"/>
      <c r="U152" s="1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1"/>
      <c r="B153" s="11"/>
      <c r="C153" s="11"/>
      <c r="D153" s="11"/>
      <c r="E153" s="1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1"/>
      <c r="S153" s="11"/>
      <c r="T153" s="11"/>
      <c r="U153" s="1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1"/>
      <c r="B154" s="11"/>
      <c r="C154" s="11"/>
      <c r="D154" s="11"/>
      <c r="E154" s="1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1"/>
      <c r="S154" s="11"/>
      <c r="T154" s="11"/>
      <c r="U154" s="1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1"/>
      <c r="B155" s="11"/>
      <c r="C155" s="11"/>
      <c r="D155" s="11"/>
      <c r="E155" s="1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1"/>
      <c r="S155" s="11"/>
      <c r="T155" s="11"/>
      <c r="U155" s="1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1"/>
      <c r="B156" s="11"/>
      <c r="C156" s="11"/>
      <c r="D156" s="11"/>
      <c r="E156" s="1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1"/>
      <c r="S156" s="11"/>
      <c r="T156" s="11"/>
      <c r="U156" s="1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1"/>
      <c r="B157" s="11"/>
      <c r="C157" s="11"/>
      <c r="D157" s="11"/>
      <c r="E157" s="1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1"/>
      <c r="S157" s="11"/>
      <c r="T157" s="11"/>
      <c r="U157" s="1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1"/>
      <c r="B158" s="11"/>
      <c r="C158" s="11"/>
      <c r="D158" s="11"/>
      <c r="E158" s="1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1"/>
      <c r="S158" s="11"/>
      <c r="T158" s="11"/>
      <c r="U158" s="1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1"/>
      <c r="B159" s="11"/>
      <c r="C159" s="11"/>
      <c r="D159" s="11"/>
      <c r="E159" s="1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1"/>
      <c r="S159" s="11"/>
      <c r="T159" s="11"/>
      <c r="U159" s="1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1"/>
      <c r="B160" s="11"/>
      <c r="C160" s="11"/>
      <c r="D160" s="11"/>
      <c r="E160" s="1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11"/>
      <c r="S160" s="11"/>
      <c r="T160" s="11"/>
      <c r="U160" s="1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1"/>
      <c r="B161" s="11"/>
      <c r="C161" s="11"/>
      <c r="D161" s="11"/>
      <c r="E161" s="1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1"/>
      <c r="S161" s="11"/>
      <c r="T161" s="11"/>
      <c r="U161" s="1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1"/>
      <c r="B162" s="11"/>
      <c r="C162" s="11"/>
      <c r="D162" s="11"/>
      <c r="E162" s="1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1"/>
      <c r="S162" s="11"/>
      <c r="T162" s="11"/>
      <c r="U162" s="1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1"/>
      <c r="B163" s="11"/>
      <c r="C163" s="11"/>
      <c r="D163" s="11"/>
      <c r="E163" s="1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1"/>
      <c r="S163" s="11"/>
      <c r="T163" s="11"/>
      <c r="U163" s="1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1"/>
      <c r="B164" s="11"/>
      <c r="C164" s="11"/>
      <c r="D164" s="11"/>
      <c r="E164" s="1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1"/>
      <c r="S164" s="11"/>
      <c r="T164" s="11"/>
      <c r="U164" s="1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1"/>
      <c r="B165" s="11"/>
      <c r="C165" s="11"/>
      <c r="D165" s="11"/>
      <c r="E165" s="1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1"/>
      <c r="S165" s="11"/>
      <c r="T165" s="11"/>
      <c r="U165" s="1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1"/>
      <c r="B166" s="11"/>
      <c r="C166" s="11"/>
      <c r="D166" s="11"/>
      <c r="E166" s="1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1"/>
      <c r="S166" s="11"/>
      <c r="T166" s="11"/>
      <c r="U166" s="1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1"/>
      <c r="B167" s="11"/>
      <c r="C167" s="11"/>
      <c r="D167" s="11"/>
      <c r="E167" s="1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1"/>
      <c r="S167" s="11"/>
      <c r="T167" s="11"/>
      <c r="U167" s="1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1"/>
      <c r="B168" s="11"/>
      <c r="C168" s="11"/>
      <c r="D168" s="11"/>
      <c r="E168" s="1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1"/>
      <c r="S168" s="11"/>
      <c r="T168" s="11"/>
      <c r="U168" s="1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1"/>
      <c r="B169" s="11"/>
      <c r="C169" s="11"/>
      <c r="D169" s="11"/>
      <c r="E169" s="1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1"/>
      <c r="S169" s="11"/>
      <c r="T169" s="11"/>
      <c r="U169" s="1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1"/>
      <c r="B170" s="11"/>
      <c r="C170" s="11"/>
      <c r="D170" s="11"/>
      <c r="E170" s="1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1"/>
      <c r="S170" s="11"/>
      <c r="T170" s="11"/>
      <c r="U170" s="1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1"/>
      <c r="B171" s="11"/>
      <c r="C171" s="11"/>
      <c r="D171" s="11"/>
      <c r="E171" s="1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1"/>
      <c r="S171" s="11"/>
      <c r="T171" s="11"/>
      <c r="U171" s="1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1"/>
      <c r="B172" s="11"/>
      <c r="C172" s="11"/>
      <c r="D172" s="11"/>
      <c r="E172" s="1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1"/>
      <c r="S172" s="11"/>
      <c r="T172" s="11"/>
      <c r="U172" s="1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1"/>
      <c r="B173" s="11"/>
      <c r="C173" s="11"/>
      <c r="D173" s="11"/>
      <c r="E173" s="1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1"/>
      <c r="S173" s="11"/>
      <c r="T173" s="11"/>
      <c r="U173" s="1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1"/>
      <c r="B174" s="11"/>
      <c r="C174" s="11"/>
      <c r="D174" s="11"/>
      <c r="E174" s="1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1"/>
      <c r="S174" s="11"/>
      <c r="T174" s="11"/>
      <c r="U174" s="1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1"/>
      <c r="B175" s="11"/>
      <c r="C175" s="11"/>
      <c r="D175" s="11"/>
      <c r="E175" s="1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1"/>
      <c r="S175" s="11"/>
      <c r="T175" s="11"/>
      <c r="U175" s="1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1"/>
      <c r="B176" s="11"/>
      <c r="C176" s="11"/>
      <c r="D176" s="11"/>
      <c r="E176" s="1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1"/>
      <c r="S176" s="11"/>
      <c r="T176" s="11"/>
      <c r="U176" s="1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1"/>
      <c r="B177" s="11"/>
      <c r="C177" s="11"/>
      <c r="D177" s="11"/>
      <c r="E177" s="1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1"/>
      <c r="S177" s="11"/>
      <c r="T177" s="11"/>
      <c r="U177" s="1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1"/>
      <c r="B178" s="11"/>
      <c r="C178" s="11"/>
      <c r="D178" s="11"/>
      <c r="E178" s="1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11"/>
      <c r="S178" s="11"/>
      <c r="T178" s="11"/>
      <c r="U178" s="1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1"/>
      <c r="B179" s="11"/>
      <c r="C179" s="11"/>
      <c r="D179" s="11"/>
      <c r="E179" s="1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1"/>
      <c r="S179" s="11"/>
      <c r="T179" s="11"/>
      <c r="U179" s="1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1"/>
      <c r="B180" s="11"/>
      <c r="C180" s="11"/>
      <c r="D180" s="11"/>
      <c r="E180" s="1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1"/>
      <c r="S180" s="11"/>
      <c r="T180" s="11"/>
      <c r="U180" s="1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1"/>
      <c r="B181" s="11"/>
      <c r="C181" s="11"/>
      <c r="D181" s="11"/>
      <c r="E181" s="1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1"/>
      <c r="S181" s="11"/>
      <c r="T181" s="11"/>
      <c r="U181" s="1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1"/>
      <c r="B182" s="11"/>
      <c r="C182" s="11"/>
      <c r="D182" s="11"/>
      <c r="E182" s="1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1"/>
      <c r="S182" s="11"/>
      <c r="T182" s="11"/>
      <c r="U182" s="1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1"/>
      <c r="B183" s="11"/>
      <c r="C183" s="11"/>
      <c r="D183" s="11"/>
      <c r="E183" s="1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1"/>
      <c r="S183" s="11"/>
      <c r="T183" s="11"/>
      <c r="U183" s="1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1"/>
      <c r="B184" s="11"/>
      <c r="C184" s="11"/>
      <c r="D184" s="11"/>
      <c r="E184" s="1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1"/>
      <c r="S184" s="11"/>
      <c r="T184" s="11"/>
      <c r="U184" s="1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1"/>
      <c r="B185" s="11"/>
      <c r="C185" s="11"/>
      <c r="D185" s="11"/>
      <c r="E185" s="1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1"/>
      <c r="S185" s="11"/>
      <c r="T185" s="11"/>
      <c r="U185" s="1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1"/>
      <c r="B186" s="11"/>
      <c r="C186" s="11"/>
      <c r="D186" s="11"/>
      <c r="E186" s="1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1"/>
      <c r="S186" s="11"/>
      <c r="T186" s="11"/>
      <c r="U186" s="1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1"/>
      <c r="B187" s="11"/>
      <c r="C187" s="11"/>
      <c r="D187" s="11"/>
      <c r="E187" s="1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1"/>
      <c r="S187" s="11"/>
      <c r="T187" s="11"/>
      <c r="U187" s="1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1"/>
      <c r="B188" s="11"/>
      <c r="C188" s="11"/>
      <c r="D188" s="11"/>
      <c r="E188" s="1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1"/>
      <c r="S188" s="11"/>
      <c r="T188" s="11"/>
      <c r="U188" s="1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1"/>
      <c r="B189" s="11"/>
      <c r="C189" s="11"/>
      <c r="D189" s="11"/>
      <c r="E189" s="1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1"/>
      <c r="S189" s="11"/>
      <c r="T189" s="11"/>
      <c r="U189" s="1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1"/>
      <c r="B190" s="11"/>
      <c r="C190" s="11"/>
      <c r="D190" s="11"/>
      <c r="E190" s="1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1"/>
      <c r="S190" s="11"/>
      <c r="T190" s="11"/>
      <c r="U190" s="1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1"/>
      <c r="B191" s="11"/>
      <c r="C191" s="11"/>
      <c r="D191" s="11"/>
      <c r="E191" s="1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1"/>
      <c r="S191" s="11"/>
      <c r="T191" s="11"/>
      <c r="U191" s="1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1"/>
      <c r="B192" s="11"/>
      <c r="C192" s="11"/>
      <c r="D192" s="11"/>
      <c r="E192" s="1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1"/>
      <c r="S192" s="11"/>
      <c r="T192" s="11"/>
      <c r="U192" s="1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1"/>
      <c r="B193" s="11"/>
      <c r="C193" s="11"/>
      <c r="D193" s="11"/>
      <c r="E193" s="1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1"/>
      <c r="S193" s="11"/>
      <c r="T193" s="11"/>
      <c r="U193" s="1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1"/>
      <c r="B194" s="11"/>
      <c r="C194" s="11"/>
      <c r="D194" s="11"/>
      <c r="E194" s="1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1"/>
      <c r="S194" s="11"/>
      <c r="T194" s="11"/>
      <c r="U194" s="1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1"/>
      <c r="B195" s="11"/>
      <c r="C195" s="11"/>
      <c r="D195" s="11"/>
      <c r="E195" s="1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1"/>
      <c r="S195" s="11"/>
      <c r="T195" s="11"/>
      <c r="U195" s="1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1"/>
      <c r="B196" s="11"/>
      <c r="C196" s="11"/>
      <c r="D196" s="11"/>
      <c r="E196" s="1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1"/>
      <c r="S196" s="11"/>
      <c r="T196" s="11"/>
      <c r="U196" s="1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1"/>
      <c r="B197" s="11"/>
      <c r="C197" s="11"/>
      <c r="D197" s="11"/>
      <c r="E197" s="1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1"/>
      <c r="S197" s="11"/>
      <c r="T197" s="11"/>
      <c r="U197" s="1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1"/>
      <c r="B198" s="11"/>
      <c r="C198" s="11"/>
      <c r="D198" s="11"/>
      <c r="E198" s="1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1"/>
      <c r="S198" s="11"/>
      <c r="T198" s="11"/>
      <c r="U198" s="1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1"/>
      <c r="B199" s="11"/>
      <c r="C199" s="11"/>
      <c r="D199" s="11"/>
      <c r="E199" s="1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1"/>
      <c r="S199" s="11"/>
      <c r="T199" s="11"/>
      <c r="U199" s="1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1"/>
      <c r="B200" s="11"/>
      <c r="C200" s="11"/>
      <c r="D200" s="11"/>
      <c r="E200" s="1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1"/>
      <c r="S200" s="11"/>
      <c r="T200" s="11"/>
      <c r="U200" s="1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1"/>
      <c r="B201" s="11"/>
      <c r="C201" s="11"/>
      <c r="D201" s="11"/>
      <c r="E201" s="1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1"/>
      <c r="S201" s="11"/>
      <c r="T201" s="11"/>
      <c r="U201" s="1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1"/>
      <c r="B202" s="11"/>
      <c r="C202" s="11"/>
      <c r="D202" s="11"/>
      <c r="E202" s="1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1"/>
      <c r="S202" s="11"/>
      <c r="T202" s="11"/>
      <c r="U202" s="1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1"/>
      <c r="B203" s="11"/>
      <c r="C203" s="11"/>
      <c r="D203" s="11"/>
      <c r="E203" s="1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1"/>
      <c r="S203" s="11"/>
      <c r="T203" s="11"/>
      <c r="U203" s="1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1"/>
      <c r="B204" s="11"/>
      <c r="C204" s="11"/>
      <c r="D204" s="11"/>
      <c r="E204" s="1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11"/>
      <c r="S204" s="11"/>
      <c r="T204" s="11"/>
      <c r="U204" s="1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1"/>
      <c r="B205" s="11"/>
      <c r="C205" s="11"/>
      <c r="D205" s="11"/>
      <c r="E205" s="1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1"/>
      <c r="S205" s="11"/>
      <c r="T205" s="11"/>
      <c r="U205" s="1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1"/>
      <c r="B206" s="11"/>
      <c r="C206" s="11"/>
      <c r="D206" s="11"/>
      <c r="E206" s="1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1"/>
      <c r="S206" s="11"/>
      <c r="T206" s="11"/>
      <c r="U206" s="1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1"/>
      <c r="B207" s="11"/>
      <c r="C207" s="11"/>
      <c r="D207" s="11"/>
      <c r="E207" s="1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1"/>
      <c r="S207" s="11"/>
      <c r="T207" s="11"/>
      <c r="U207" s="1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1"/>
      <c r="B208" s="11"/>
      <c r="C208" s="11"/>
      <c r="D208" s="11"/>
      <c r="E208" s="1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11"/>
      <c r="S208" s="11"/>
      <c r="T208" s="11"/>
      <c r="U208" s="1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1"/>
      <c r="B209" s="11"/>
      <c r="C209" s="11"/>
      <c r="D209" s="11"/>
      <c r="E209" s="1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1"/>
      <c r="S209" s="11"/>
      <c r="T209" s="11"/>
      <c r="U209" s="1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1"/>
      <c r="B210" s="11"/>
      <c r="C210" s="11"/>
      <c r="D210" s="11"/>
      <c r="E210" s="1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1"/>
      <c r="S210" s="11"/>
      <c r="T210" s="11"/>
      <c r="U210" s="1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1"/>
      <c r="B211" s="11"/>
      <c r="C211" s="11"/>
      <c r="D211" s="11"/>
      <c r="E211" s="1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1"/>
      <c r="S211" s="11"/>
      <c r="T211" s="11"/>
      <c r="U211" s="1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1"/>
      <c r="B212" s="11"/>
      <c r="C212" s="11"/>
      <c r="D212" s="11"/>
      <c r="E212" s="1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1"/>
      <c r="S212" s="11"/>
      <c r="T212" s="11"/>
      <c r="U212" s="1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1"/>
      <c r="B213" s="11"/>
      <c r="C213" s="11"/>
      <c r="D213" s="11"/>
      <c r="E213" s="1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1"/>
      <c r="S213" s="11"/>
      <c r="T213" s="11"/>
      <c r="U213" s="1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1"/>
      <c r="B214" s="11"/>
      <c r="C214" s="11"/>
      <c r="D214" s="11"/>
      <c r="E214" s="1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1"/>
      <c r="S214" s="11"/>
      <c r="T214" s="11"/>
      <c r="U214" s="1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1"/>
      <c r="B215" s="11"/>
      <c r="C215" s="11"/>
      <c r="D215" s="11"/>
      <c r="E215" s="1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1"/>
      <c r="S215" s="11"/>
      <c r="T215" s="11"/>
      <c r="U215" s="1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1"/>
      <c r="B216" s="11"/>
      <c r="C216" s="11"/>
      <c r="D216" s="11"/>
      <c r="E216" s="1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1"/>
      <c r="S216" s="11"/>
      <c r="T216" s="11"/>
      <c r="U216" s="1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1"/>
      <c r="B217" s="11"/>
      <c r="C217" s="11"/>
      <c r="D217" s="11"/>
      <c r="E217" s="1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1"/>
      <c r="S217" s="11"/>
      <c r="T217" s="11"/>
      <c r="U217" s="1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1"/>
      <c r="B218" s="11"/>
      <c r="C218" s="11"/>
      <c r="D218" s="11"/>
      <c r="E218" s="1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1"/>
      <c r="S218" s="11"/>
      <c r="T218" s="11"/>
      <c r="U218" s="1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7">
    <mergeCell ref="D18:E18"/>
    <mergeCell ref="F18:I18"/>
    <mergeCell ref="J18:M18"/>
    <mergeCell ref="N18:Q18"/>
    <mergeCell ref="A8:A9"/>
    <mergeCell ref="B8:B9"/>
    <mergeCell ref="C8:C9"/>
    <mergeCell ref="D8:D9"/>
    <mergeCell ref="F8:Q8"/>
    <mergeCell ref="A14:A17"/>
    <mergeCell ref="V8:V9"/>
    <mergeCell ref="W8:W9"/>
    <mergeCell ref="X8:X9"/>
    <mergeCell ref="Y8:Y9"/>
    <mergeCell ref="Z8:Z9"/>
    <mergeCell ref="A5:M5"/>
    <mergeCell ref="A6:Q6"/>
    <mergeCell ref="S8:S9"/>
    <mergeCell ref="T8:T9"/>
    <mergeCell ref="U8:U9"/>
    <mergeCell ref="E8:E9"/>
    <mergeCell ref="R8:R9"/>
    <mergeCell ref="B1:N2"/>
    <mergeCell ref="O1:Q1"/>
    <mergeCell ref="O2:Q2"/>
    <mergeCell ref="A3:Q3"/>
    <mergeCell ref="B4:C4"/>
  </mergeCells>
  <dataValidations count="1">
    <dataValidation type="decimal" allowBlank="1" showErrorMessage="1" sqref="Y10:Y17" xr:uid="{00000000-0002-0000-0400-000000000000}">
      <formula1>0</formula1>
      <formula2>100</formula2>
    </dataValidation>
  </dataValidation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B1000"/>
  <sheetViews>
    <sheetView showGridLines="0" workbookViewId="0"/>
  </sheetViews>
  <sheetFormatPr baseColWidth="10" defaultColWidth="14.42578125" defaultRowHeight="15" customHeight="1"/>
  <cols>
    <col min="1" max="1" width="46.5703125" customWidth="1"/>
    <col min="2" max="2" width="8.5703125" customWidth="1"/>
    <col min="3" max="3" width="52.28515625" customWidth="1"/>
    <col min="4" max="5" width="37.7109375" customWidth="1"/>
    <col min="6" max="6" width="7.5703125" customWidth="1"/>
    <col min="7" max="13" width="7.42578125" customWidth="1"/>
    <col min="14" max="17" width="8.85546875" customWidth="1"/>
    <col min="18" max="18" width="42.85546875" customWidth="1"/>
    <col min="19" max="19" width="17.140625" customWidth="1"/>
    <col min="20" max="20" width="33.140625" hidden="1" customWidth="1"/>
    <col min="21" max="21" width="42.85546875" customWidth="1"/>
    <col min="22" max="22" width="17.140625" customWidth="1"/>
    <col min="23" max="23" width="43.140625" hidden="1" customWidth="1"/>
    <col min="24" max="24" width="42.85546875" customWidth="1"/>
    <col min="25" max="25" width="17.140625" customWidth="1"/>
    <col min="26" max="26" width="46.85546875" hidden="1" customWidth="1"/>
    <col min="27" max="28" width="14.42578125" customWidth="1"/>
  </cols>
  <sheetData>
    <row r="1" spans="1:28" ht="37.5" customHeight="1">
      <c r="A1" s="8"/>
      <c r="B1" s="131" t="s">
        <v>13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7"/>
      <c r="O1" s="99" t="s">
        <v>14</v>
      </c>
      <c r="P1" s="100"/>
      <c r="Q1" s="101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7.5" customHeight="1">
      <c r="A2" s="10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9" t="s">
        <v>15</v>
      </c>
      <c r="P2" s="100"/>
      <c r="Q2" s="101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3.5" customHeight="1">
      <c r="A3" s="10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30" customHeight="1">
      <c r="A4" s="12" t="s">
        <v>16</v>
      </c>
      <c r="B4" s="103">
        <v>2026</v>
      </c>
      <c r="C4" s="104"/>
      <c r="D4" s="13"/>
      <c r="E4" s="13"/>
      <c r="F4" s="13"/>
      <c r="G4" s="16"/>
      <c r="H4" s="14"/>
      <c r="I4" s="14"/>
      <c r="J4" s="14"/>
      <c r="K4" s="14"/>
      <c r="L4" s="14"/>
      <c r="M4" s="14"/>
      <c r="N4" s="1"/>
      <c r="O4" s="1"/>
      <c r="P4" s="1"/>
      <c r="Q4" s="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3.5" customHeight="1">
      <c r="A5" s="13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"/>
      <c r="O5" s="1"/>
      <c r="P5" s="1"/>
      <c r="Q5" s="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30" customHeight="1">
      <c r="A6" s="106" t="s">
        <v>183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7.25" customHeight="1">
      <c r="A7" s="13"/>
      <c r="B7" s="13"/>
      <c r="C7" s="13"/>
      <c r="D7" s="13"/>
      <c r="E7" s="13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2.5" customHeight="1">
      <c r="A8" s="116" t="s">
        <v>18</v>
      </c>
      <c r="B8" s="116" t="s">
        <v>19</v>
      </c>
      <c r="C8" s="116" t="s">
        <v>20</v>
      </c>
      <c r="D8" s="116" t="s">
        <v>21</v>
      </c>
      <c r="E8" s="116" t="s">
        <v>22</v>
      </c>
      <c r="F8" s="118" t="s">
        <v>23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/>
      <c r="R8" s="119" t="s">
        <v>24</v>
      </c>
      <c r="S8" s="109" t="s">
        <v>25</v>
      </c>
      <c r="T8" s="109" t="s">
        <v>122</v>
      </c>
      <c r="U8" s="109" t="s">
        <v>26</v>
      </c>
      <c r="V8" s="109" t="s">
        <v>27</v>
      </c>
      <c r="W8" s="109" t="s">
        <v>123</v>
      </c>
      <c r="X8" s="109" t="s">
        <v>28</v>
      </c>
      <c r="Y8" s="109" t="s">
        <v>29</v>
      </c>
      <c r="Z8" s="109" t="s">
        <v>124</v>
      </c>
      <c r="AA8" s="1"/>
      <c r="AB8" s="1"/>
    </row>
    <row r="9" spans="1:28" ht="82.5" customHeight="1">
      <c r="A9" s="112"/>
      <c r="B9" s="117"/>
      <c r="C9" s="112"/>
      <c r="D9" s="112"/>
      <c r="E9" s="112"/>
      <c r="F9" s="22" t="s">
        <v>30</v>
      </c>
      <c r="G9" s="22" t="s">
        <v>31</v>
      </c>
      <c r="H9" s="22" t="s">
        <v>32</v>
      </c>
      <c r="I9" s="22" t="s">
        <v>33</v>
      </c>
      <c r="J9" s="22" t="s">
        <v>34</v>
      </c>
      <c r="K9" s="22" t="s">
        <v>35</v>
      </c>
      <c r="L9" s="22" t="s">
        <v>36</v>
      </c>
      <c r="M9" s="22" t="s">
        <v>37</v>
      </c>
      <c r="N9" s="22" t="s">
        <v>38</v>
      </c>
      <c r="O9" s="22" t="s">
        <v>39</v>
      </c>
      <c r="P9" s="22" t="s">
        <v>40</v>
      </c>
      <c r="Q9" s="22" t="s">
        <v>41</v>
      </c>
      <c r="R9" s="120"/>
      <c r="S9" s="110"/>
      <c r="T9" s="110"/>
      <c r="U9" s="110"/>
      <c r="V9" s="110"/>
      <c r="W9" s="132"/>
      <c r="X9" s="110"/>
      <c r="Y9" s="110"/>
      <c r="Z9" s="132"/>
      <c r="AA9" s="1"/>
      <c r="AB9" s="1"/>
    </row>
    <row r="10" spans="1:28" ht="103.5" customHeight="1">
      <c r="A10" s="111" t="s">
        <v>218</v>
      </c>
      <c r="B10" s="24" t="s">
        <v>219</v>
      </c>
      <c r="C10" s="54" t="s">
        <v>220</v>
      </c>
      <c r="D10" s="25" t="s">
        <v>221</v>
      </c>
      <c r="E10" s="23" t="s">
        <v>222</v>
      </c>
      <c r="F10" s="28"/>
      <c r="G10" s="29"/>
      <c r="H10" s="29"/>
      <c r="I10" s="29"/>
      <c r="J10" s="30"/>
      <c r="K10" s="30"/>
      <c r="L10" s="30"/>
      <c r="M10" s="30"/>
      <c r="N10" s="29" t="s">
        <v>47</v>
      </c>
      <c r="O10" s="29"/>
      <c r="P10" s="29"/>
      <c r="Q10" s="29"/>
      <c r="R10" s="26"/>
      <c r="S10" s="31"/>
      <c r="T10" s="31"/>
      <c r="U10" s="26"/>
      <c r="V10" s="31"/>
      <c r="W10" s="56"/>
      <c r="X10" s="57"/>
      <c r="Y10" s="31"/>
      <c r="Z10" s="56"/>
      <c r="AA10" s="1"/>
      <c r="AB10" s="1"/>
    </row>
    <row r="11" spans="1:28" ht="103.5" customHeight="1">
      <c r="A11" s="113"/>
      <c r="B11" s="24" t="s">
        <v>223</v>
      </c>
      <c r="C11" s="67" t="s">
        <v>224</v>
      </c>
      <c r="D11" s="25" t="s">
        <v>225</v>
      </c>
      <c r="E11" s="23" t="s">
        <v>226</v>
      </c>
      <c r="F11" s="28"/>
      <c r="G11" s="29"/>
      <c r="H11" s="29"/>
      <c r="I11" s="29" t="s">
        <v>47</v>
      </c>
      <c r="J11" s="30"/>
      <c r="K11" s="30"/>
      <c r="L11" s="30"/>
      <c r="M11" s="30" t="s">
        <v>47</v>
      </c>
      <c r="N11" s="29"/>
      <c r="O11" s="29"/>
      <c r="P11" s="29"/>
      <c r="Q11" s="29"/>
      <c r="R11" s="26"/>
      <c r="S11" s="31"/>
      <c r="T11" s="31"/>
      <c r="U11" s="26"/>
      <c r="V11" s="31"/>
      <c r="W11" s="56"/>
      <c r="X11" s="57"/>
      <c r="Y11" s="31"/>
      <c r="Z11" s="56"/>
      <c r="AA11" s="1"/>
      <c r="AB11" s="1"/>
    </row>
    <row r="12" spans="1:28" ht="103.5" customHeight="1">
      <c r="A12" s="113"/>
      <c r="B12" s="24" t="s">
        <v>227</v>
      </c>
      <c r="C12" s="67" t="s">
        <v>228</v>
      </c>
      <c r="D12" s="25" t="s">
        <v>229</v>
      </c>
      <c r="E12" s="23" t="s">
        <v>230</v>
      </c>
      <c r="F12" s="28"/>
      <c r="G12" s="29"/>
      <c r="H12" s="29"/>
      <c r="I12" s="29" t="s">
        <v>47</v>
      </c>
      <c r="J12" s="30"/>
      <c r="K12" s="30"/>
      <c r="L12" s="30"/>
      <c r="M12" s="30" t="s">
        <v>47</v>
      </c>
      <c r="N12" s="29"/>
      <c r="O12" s="29"/>
      <c r="P12" s="29"/>
      <c r="Q12" s="29"/>
      <c r="R12" s="26"/>
      <c r="S12" s="31"/>
      <c r="T12" s="31"/>
      <c r="U12" s="26"/>
      <c r="V12" s="31"/>
      <c r="W12" s="56"/>
      <c r="X12" s="57"/>
      <c r="Y12" s="31"/>
      <c r="Z12" s="56"/>
      <c r="AA12" s="1"/>
      <c r="AB12" s="1"/>
    </row>
    <row r="13" spans="1:28" ht="103.5" customHeight="1">
      <c r="A13" s="113"/>
      <c r="B13" s="24" t="s">
        <v>231</v>
      </c>
      <c r="C13" s="67" t="s">
        <v>232</v>
      </c>
      <c r="D13" s="25" t="s">
        <v>233</v>
      </c>
      <c r="E13" s="23" t="s">
        <v>234</v>
      </c>
      <c r="F13" s="28"/>
      <c r="G13" s="29"/>
      <c r="H13" s="29"/>
      <c r="I13" s="29"/>
      <c r="J13" s="30"/>
      <c r="K13" s="30" t="s">
        <v>47</v>
      </c>
      <c r="L13" s="30"/>
      <c r="M13" s="30"/>
      <c r="N13" s="29"/>
      <c r="O13" s="29"/>
      <c r="P13" s="29"/>
      <c r="Q13" s="29" t="s">
        <v>47</v>
      </c>
      <c r="R13" s="26"/>
      <c r="S13" s="31"/>
      <c r="T13" s="31"/>
      <c r="U13" s="26"/>
      <c r="V13" s="31"/>
      <c r="W13" s="56"/>
      <c r="X13" s="57"/>
      <c r="Y13" s="31"/>
      <c r="Z13" s="56"/>
      <c r="AA13" s="1"/>
      <c r="AB13" s="1"/>
    </row>
    <row r="14" spans="1:28" ht="103.5" customHeight="1">
      <c r="A14" s="113"/>
      <c r="B14" s="24" t="s">
        <v>235</v>
      </c>
      <c r="C14" s="67" t="s">
        <v>236</v>
      </c>
      <c r="D14" s="25" t="s">
        <v>237</v>
      </c>
      <c r="E14" s="23" t="s">
        <v>238</v>
      </c>
      <c r="F14" s="28"/>
      <c r="G14" s="29"/>
      <c r="H14" s="29"/>
      <c r="I14" s="29"/>
      <c r="J14" s="30"/>
      <c r="K14" s="30" t="s">
        <v>47</v>
      </c>
      <c r="L14" s="30"/>
      <c r="M14" s="30"/>
      <c r="N14" s="29"/>
      <c r="O14" s="29"/>
      <c r="P14" s="29"/>
      <c r="Q14" s="29" t="s">
        <v>47</v>
      </c>
      <c r="R14" s="26"/>
      <c r="S14" s="31"/>
      <c r="T14" s="31"/>
      <c r="U14" s="26"/>
      <c r="V14" s="31"/>
      <c r="W14" s="56"/>
      <c r="X14" s="57"/>
      <c r="Y14" s="31"/>
      <c r="Z14" s="56"/>
      <c r="AA14" s="1"/>
      <c r="AB14" s="1"/>
    </row>
    <row r="15" spans="1:28" ht="103.5" customHeight="1">
      <c r="A15" s="113"/>
      <c r="B15" s="24" t="s">
        <v>239</v>
      </c>
      <c r="C15" s="67" t="s">
        <v>240</v>
      </c>
      <c r="D15" s="25" t="s">
        <v>241</v>
      </c>
      <c r="E15" s="23" t="s">
        <v>242</v>
      </c>
      <c r="F15" s="28"/>
      <c r="G15" s="29"/>
      <c r="H15" s="29"/>
      <c r="I15" s="29" t="s">
        <v>47</v>
      </c>
      <c r="J15" s="30"/>
      <c r="K15" s="30"/>
      <c r="L15" s="30"/>
      <c r="M15" s="30" t="s">
        <v>47</v>
      </c>
      <c r="N15" s="29"/>
      <c r="O15" s="29"/>
      <c r="P15" s="29"/>
      <c r="Q15" s="29" t="s">
        <v>47</v>
      </c>
      <c r="R15" s="26"/>
      <c r="S15" s="31"/>
      <c r="T15" s="31"/>
      <c r="U15" s="26"/>
      <c r="V15" s="31"/>
      <c r="W15" s="56"/>
      <c r="X15" s="57"/>
      <c r="Y15" s="31"/>
      <c r="Z15" s="56"/>
      <c r="AA15" s="1"/>
      <c r="AB15" s="1"/>
    </row>
    <row r="16" spans="1:28" ht="126.75" customHeight="1">
      <c r="A16" s="112"/>
      <c r="B16" s="24" t="s">
        <v>243</v>
      </c>
      <c r="C16" s="67" t="s">
        <v>244</v>
      </c>
      <c r="D16" s="25" t="s">
        <v>245</v>
      </c>
      <c r="E16" s="23" t="s">
        <v>246</v>
      </c>
      <c r="F16" s="28"/>
      <c r="G16" s="29"/>
      <c r="H16" s="29"/>
      <c r="I16" s="29" t="s">
        <v>47</v>
      </c>
      <c r="J16" s="30"/>
      <c r="K16" s="30"/>
      <c r="L16" s="30"/>
      <c r="M16" s="30" t="s">
        <v>47</v>
      </c>
      <c r="N16" s="29"/>
      <c r="O16" s="29"/>
      <c r="P16" s="29"/>
      <c r="Q16" s="29" t="s">
        <v>47</v>
      </c>
      <c r="R16" s="26"/>
      <c r="S16" s="31"/>
      <c r="T16" s="31"/>
      <c r="U16" s="26"/>
      <c r="V16" s="31"/>
      <c r="W16" s="56"/>
      <c r="X16" s="26"/>
      <c r="Y16" s="31"/>
      <c r="Z16" s="56"/>
      <c r="AA16" s="1"/>
      <c r="AB16" s="1"/>
    </row>
    <row r="17" spans="1:28" ht="60" customHeight="1">
      <c r="A17" s="33" t="s">
        <v>247</v>
      </c>
      <c r="B17" s="24" t="s">
        <v>248</v>
      </c>
      <c r="C17" s="55" t="s">
        <v>249</v>
      </c>
      <c r="D17" s="25" t="s">
        <v>250</v>
      </c>
      <c r="E17" s="25" t="s">
        <v>251</v>
      </c>
      <c r="F17" s="28"/>
      <c r="G17" s="29"/>
      <c r="H17" s="29" t="s">
        <v>47</v>
      </c>
      <c r="I17" s="29"/>
      <c r="J17" s="30"/>
      <c r="K17" s="30" t="s">
        <v>47</v>
      </c>
      <c r="L17" s="30"/>
      <c r="M17" s="30"/>
      <c r="N17" s="29" t="s">
        <v>47</v>
      </c>
      <c r="O17" s="29"/>
      <c r="P17" s="29"/>
      <c r="Q17" s="29" t="s">
        <v>47</v>
      </c>
      <c r="R17" s="26"/>
      <c r="S17" s="31"/>
      <c r="T17" s="31"/>
      <c r="U17" s="26"/>
      <c r="V17" s="31"/>
      <c r="W17" s="56"/>
      <c r="X17" s="26"/>
      <c r="Y17" s="31"/>
      <c r="Z17" s="56"/>
      <c r="AA17" s="1"/>
      <c r="AB17" s="1"/>
    </row>
    <row r="18" spans="1:28" ht="105" customHeight="1">
      <c r="A18" s="68" t="s">
        <v>252</v>
      </c>
      <c r="B18" s="69" t="s">
        <v>253</v>
      </c>
      <c r="C18" s="70" t="s">
        <v>254</v>
      </c>
      <c r="D18" s="70" t="s">
        <v>255</v>
      </c>
      <c r="E18" s="25" t="s">
        <v>256</v>
      </c>
      <c r="F18" s="28"/>
      <c r="G18" s="29"/>
      <c r="H18" s="29"/>
      <c r="I18" s="29"/>
      <c r="J18" s="30" t="s">
        <v>47</v>
      </c>
      <c r="K18" s="30" t="s">
        <v>47</v>
      </c>
      <c r="L18" s="30"/>
      <c r="M18" s="30"/>
      <c r="N18" s="29"/>
      <c r="O18" s="29"/>
      <c r="P18" s="29"/>
      <c r="Q18" s="29"/>
      <c r="R18" s="26"/>
      <c r="S18" s="31"/>
      <c r="T18" s="31"/>
      <c r="U18" s="26"/>
      <c r="V18" s="31"/>
      <c r="W18" s="56"/>
      <c r="X18" s="26"/>
      <c r="Y18" s="31"/>
      <c r="Z18" s="56"/>
      <c r="AA18" s="1"/>
      <c r="AB18" s="1"/>
    </row>
    <row r="19" spans="1:28" ht="180">
      <c r="A19" s="33" t="s">
        <v>257</v>
      </c>
      <c r="B19" s="24" t="s">
        <v>258</v>
      </c>
      <c r="C19" s="71" t="s">
        <v>259</v>
      </c>
      <c r="D19" s="72" t="s">
        <v>260</v>
      </c>
      <c r="E19" s="27" t="s">
        <v>261</v>
      </c>
      <c r="F19" s="73"/>
      <c r="G19" s="74"/>
      <c r="H19" s="74"/>
      <c r="I19" s="74" t="s">
        <v>47</v>
      </c>
      <c r="J19" s="75"/>
      <c r="K19" s="75"/>
      <c r="L19" s="75"/>
      <c r="M19" s="75" t="s">
        <v>47</v>
      </c>
      <c r="N19" s="74"/>
      <c r="O19" s="74"/>
      <c r="P19" s="74"/>
      <c r="Q19" s="74" t="s">
        <v>47</v>
      </c>
      <c r="R19" s="26"/>
      <c r="S19" s="31"/>
      <c r="T19" s="31"/>
      <c r="U19" s="26"/>
      <c r="V19" s="31"/>
      <c r="W19" s="56"/>
      <c r="X19" s="26"/>
      <c r="Y19" s="31"/>
      <c r="Z19" s="56"/>
      <c r="AA19" s="1"/>
      <c r="AB19" s="1"/>
    </row>
    <row r="20" spans="1:28" ht="105" customHeight="1">
      <c r="A20" s="33" t="s">
        <v>262</v>
      </c>
      <c r="B20" s="24" t="s">
        <v>263</v>
      </c>
      <c r="C20" s="71" t="s">
        <v>264</v>
      </c>
      <c r="D20" s="72" t="s">
        <v>265</v>
      </c>
      <c r="E20" s="76" t="s">
        <v>266</v>
      </c>
      <c r="F20" s="73"/>
      <c r="G20" s="74"/>
      <c r="H20" s="74"/>
      <c r="I20" s="74"/>
      <c r="J20" s="75"/>
      <c r="K20" s="75"/>
      <c r="L20" s="75"/>
      <c r="M20" s="75"/>
      <c r="N20" s="74" t="s">
        <v>47</v>
      </c>
      <c r="O20" s="74"/>
      <c r="P20" s="74"/>
      <c r="Q20" s="74"/>
      <c r="R20" s="26"/>
      <c r="S20" s="31"/>
      <c r="T20" s="56"/>
      <c r="U20" s="26"/>
      <c r="V20" s="31"/>
      <c r="W20" s="56"/>
      <c r="X20" s="26"/>
      <c r="Y20" s="31"/>
      <c r="Z20" s="56"/>
      <c r="AA20" s="1"/>
      <c r="AB20" s="1"/>
    </row>
    <row r="21" spans="1:28" ht="21.75" customHeight="1">
      <c r="A21" s="11"/>
      <c r="B21" s="11"/>
      <c r="C21" s="11"/>
      <c r="D21" s="133" t="s">
        <v>85</v>
      </c>
      <c r="E21" s="101"/>
      <c r="F21" s="134">
        <f>COUNTIF(F10:I20,"X")</f>
        <v>6</v>
      </c>
      <c r="G21" s="100"/>
      <c r="H21" s="100"/>
      <c r="I21" s="101"/>
      <c r="J21" s="114">
        <f>COUNTIF(J10:M20,"X")</f>
        <v>10</v>
      </c>
      <c r="K21" s="100"/>
      <c r="L21" s="100"/>
      <c r="M21" s="101"/>
      <c r="N21" s="114">
        <f>COUNTIF(N10:Q20,"X")</f>
        <v>9</v>
      </c>
      <c r="O21" s="100"/>
      <c r="P21" s="100"/>
      <c r="Q21" s="101"/>
      <c r="R21" s="1"/>
      <c r="S21" s="35"/>
      <c r="T21" s="35"/>
      <c r="U21" s="35"/>
      <c r="V21" s="35"/>
      <c r="W21" s="35"/>
      <c r="X21" s="35"/>
      <c r="Y21" s="35"/>
      <c r="Z21" s="1"/>
      <c r="AA21" s="1"/>
      <c r="AB21" s="1"/>
    </row>
    <row r="22" spans="1:28" ht="15.75" customHeight="1">
      <c r="A22" s="11"/>
      <c r="B22" s="11"/>
      <c r="C22" s="11"/>
      <c r="D22" s="11"/>
      <c r="E22" s="1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"/>
      <c r="S22" s="36"/>
      <c r="T22" s="36"/>
      <c r="U22" s="11"/>
      <c r="V22" s="36"/>
      <c r="W22" s="36"/>
      <c r="X22" s="11"/>
      <c r="Y22" s="36"/>
      <c r="Z22" s="1"/>
      <c r="AA22" s="1"/>
      <c r="AB22" s="1"/>
    </row>
    <row r="23" spans="1:28" ht="15.75" customHeight="1">
      <c r="A23" s="11"/>
      <c r="B23" s="11"/>
      <c r="C23" s="11"/>
      <c r="D23" s="11"/>
      <c r="E23" s="1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60" t="s">
        <v>85</v>
      </c>
      <c r="S23" s="11">
        <f>F21+J21+N21</f>
        <v>25</v>
      </c>
      <c r="T23" s="11"/>
      <c r="U23" s="11"/>
      <c r="V23" s="11"/>
      <c r="W23" s="11"/>
      <c r="X23" s="11"/>
      <c r="Y23" s="11"/>
      <c r="Z23" s="1"/>
      <c r="AA23" s="1"/>
      <c r="AB23" s="1"/>
    </row>
    <row r="24" spans="1:28" ht="15.75" customHeight="1">
      <c r="A24" s="11"/>
      <c r="B24" s="11"/>
      <c r="C24" s="11"/>
      <c r="D24" s="11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60" t="s">
        <v>86</v>
      </c>
      <c r="S24" s="11">
        <f>F21</f>
        <v>6</v>
      </c>
      <c r="T24" s="11"/>
      <c r="U24" s="11"/>
      <c r="V24" s="11">
        <f>J21</f>
        <v>10</v>
      </c>
      <c r="W24" s="11"/>
      <c r="X24" s="11"/>
      <c r="Y24" s="11">
        <f>N21</f>
        <v>9</v>
      </c>
      <c r="Z24" s="1"/>
      <c r="AA24" s="1"/>
      <c r="AB24" s="1"/>
    </row>
    <row r="25" spans="1:28" ht="15.75" customHeight="1">
      <c r="A25" s="11"/>
      <c r="B25" s="11"/>
      <c r="C25" s="11"/>
      <c r="D25" s="11"/>
      <c r="E25" s="1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60" t="s">
        <v>87</v>
      </c>
      <c r="S25" s="61"/>
      <c r="T25" s="61"/>
      <c r="U25" s="61"/>
      <c r="V25" s="61"/>
      <c r="W25" s="61"/>
      <c r="X25" s="61"/>
      <c r="Y25" s="61"/>
      <c r="Z25" s="1"/>
      <c r="AA25" s="1"/>
      <c r="AB25" s="1"/>
    </row>
    <row r="26" spans="1:28" ht="15.75" customHeight="1">
      <c r="A26" s="11"/>
      <c r="B26" s="11"/>
      <c r="C26" s="11"/>
      <c r="D26" s="11"/>
      <c r="E26" s="1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60" t="s">
        <v>88</v>
      </c>
      <c r="S26" s="62">
        <f>S25/S23</f>
        <v>0</v>
      </c>
      <c r="T26" s="62"/>
      <c r="U26" s="62"/>
      <c r="V26" s="62">
        <f>V25/S23</f>
        <v>0</v>
      </c>
      <c r="W26" s="62"/>
      <c r="X26" s="62"/>
      <c r="Y26" s="62">
        <f>Y25/S23</f>
        <v>0</v>
      </c>
      <c r="Z26" s="1"/>
      <c r="AA26" s="1"/>
      <c r="AB26" s="1"/>
    </row>
    <row r="27" spans="1:28" ht="15.75" customHeight="1">
      <c r="A27" s="11"/>
      <c r="B27" s="11"/>
      <c r="C27" s="11"/>
      <c r="D27" s="11"/>
      <c r="E27" s="1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"/>
      <c r="S27" s="11"/>
      <c r="T27" s="11"/>
      <c r="U27" s="11"/>
      <c r="V27" s="11"/>
      <c r="W27" s="11"/>
      <c r="X27" s="11"/>
      <c r="Y27" s="11"/>
      <c r="Z27" s="1"/>
      <c r="AA27" s="1"/>
      <c r="AB27" s="1"/>
    </row>
    <row r="28" spans="1:28" ht="15.75" customHeight="1">
      <c r="A28" s="11"/>
      <c r="B28" s="11"/>
      <c r="C28" s="11"/>
      <c r="D28" s="11"/>
      <c r="E28" s="1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60" t="s">
        <v>89</v>
      </c>
      <c r="S28" s="63">
        <f>S26+V26+Y26</f>
        <v>0</v>
      </c>
      <c r="T28" s="63"/>
      <c r="U28" s="11"/>
      <c r="V28" s="11"/>
      <c r="W28" s="11"/>
      <c r="X28" s="11"/>
      <c r="Y28" s="11"/>
      <c r="Z28" s="1"/>
      <c r="AA28" s="1"/>
      <c r="AB28" s="1"/>
    </row>
    <row r="29" spans="1:28" ht="15.75" customHeight="1">
      <c r="A29" s="11"/>
      <c r="B29" s="11"/>
      <c r="C29" s="11"/>
      <c r="D29" s="11"/>
      <c r="E29" s="1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1"/>
      <c r="S29" s="11"/>
      <c r="T29" s="11"/>
      <c r="U29" s="11"/>
      <c r="V29" s="1"/>
      <c r="W29" s="1"/>
      <c r="X29" s="1"/>
      <c r="Y29" s="1"/>
      <c r="Z29" s="1"/>
      <c r="AA29" s="1"/>
      <c r="AB29" s="1"/>
    </row>
    <row r="30" spans="1:28" ht="15.75" customHeight="1">
      <c r="A30" s="11"/>
      <c r="B30" s="11"/>
      <c r="C30" s="11"/>
      <c r="D30" s="11"/>
      <c r="E30" s="1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1"/>
      <c r="S30" s="11"/>
      <c r="T30" s="11"/>
      <c r="U30" s="11"/>
      <c r="V30" s="64"/>
      <c r="W30" s="1"/>
      <c r="X30" s="1"/>
      <c r="Y30" s="1"/>
      <c r="Z30" s="1"/>
      <c r="AA30" s="1"/>
      <c r="AB30" s="1"/>
    </row>
    <row r="31" spans="1:28" ht="15.75" customHeight="1">
      <c r="A31" s="11"/>
      <c r="B31" s="11"/>
      <c r="C31" s="11"/>
      <c r="D31" s="11"/>
      <c r="E31" s="1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1"/>
      <c r="S31" s="65"/>
      <c r="T31" s="11"/>
      <c r="U31" s="11"/>
      <c r="V31" s="1"/>
      <c r="W31" s="1"/>
      <c r="X31" s="1"/>
      <c r="Y31" s="1"/>
      <c r="Z31" s="1"/>
      <c r="AA31" s="1"/>
      <c r="AB31" s="1"/>
    </row>
    <row r="32" spans="1:28" ht="15.75" customHeight="1">
      <c r="A32" s="11"/>
      <c r="B32" s="11"/>
      <c r="C32" s="11"/>
      <c r="D32" s="11"/>
      <c r="E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1"/>
      <c r="S32" s="11"/>
      <c r="T32" s="11"/>
      <c r="U32" s="11"/>
      <c r="V32" s="1"/>
      <c r="W32" s="1"/>
      <c r="X32" s="1"/>
      <c r="Y32" s="1"/>
      <c r="Z32" s="1"/>
      <c r="AA32" s="1"/>
      <c r="AB32" s="1"/>
    </row>
    <row r="33" spans="1:28" ht="15.75" customHeight="1">
      <c r="A33" s="11"/>
      <c r="B33" s="11"/>
      <c r="C33" s="11"/>
      <c r="D33" s="11"/>
      <c r="E33" s="1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65"/>
      <c r="S33" s="11"/>
      <c r="T33" s="11"/>
      <c r="U33" s="11"/>
      <c r="V33" s="1"/>
      <c r="W33" s="1"/>
      <c r="X33" s="1"/>
      <c r="Y33" s="1"/>
      <c r="Z33" s="1"/>
      <c r="AA33" s="1"/>
      <c r="AB33" s="1"/>
    </row>
    <row r="34" spans="1:28" ht="15.75" customHeight="1">
      <c r="A34" s="11"/>
      <c r="B34" s="11"/>
      <c r="C34" s="11"/>
      <c r="D34" s="11"/>
      <c r="E34" s="1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1"/>
      <c r="S34" s="11"/>
      <c r="T34" s="11"/>
      <c r="U34" s="11"/>
      <c r="V34" s="1"/>
      <c r="W34" s="1"/>
      <c r="X34" s="1"/>
      <c r="Y34" s="1"/>
      <c r="Z34" s="1"/>
      <c r="AA34" s="1"/>
      <c r="AB34" s="1"/>
    </row>
    <row r="35" spans="1:28" ht="15.75" customHeight="1">
      <c r="A35" s="11"/>
      <c r="B35" s="11"/>
      <c r="C35" s="11"/>
      <c r="D35" s="11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1"/>
      <c r="S35" s="11"/>
      <c r="T35" s="11"/>
      <c r="U35" s="11"/>
      <c r="V35" s="1"/>
      <c r="W35" s="1"/>
      <c r="X35" s="1"/>
      <c r="Y35" s="1"/>
      <c r="Z35" s="1"/>
      <c r="AA35" s="1"/>
      <c r="AB35" s="1"/>
    </row>
    <row r="36" spans="1:28" ht="15.75" customHeight="1">
      <c r="A36" s="11"/>
      <c r="B36" s="11"/>
      <c r="C36" s="11"/>
      <c r="D36" s="11"/>
      <c r="E36" s="1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1"/>
      <c r="S36" s="11"/>
      <c r="T36" s="11"/>
      <c r="U36" s="11"/>
      <c r="V36" s="1"/>
      <c r="W36" s="1"/>
      <c r="X36" s="1"/>
      <c r="Y36" s="1"/>
      <c r="Z36" s="1"/>
      <c r="AA36" s="1"/>
      <c r="AB36" s="1"/>
    </row>
    <row r="37" spans="1:28" ht="15.75" customHeight="1">
      <c r="A37" s="11"/>
      <c r="B37" s="11"/>
      <c r="C37" s="11"/>
      <c r="D37" s="11"/>
      <c r="E37" s="1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1"/>
      <c r="S37" s="11"/>
      <c r="T37" s="11"/>
      <c r="U37" s="11"/>
      <c r="V37" s="1"/>
      <c r="W37" s="1"/>
      <c r="X37" s="1"/>
      <c r="Y37" s="1"/>
      <c r="Z37" s="1"/>
      <c r="AA37" s="1"/>
      <c r="AB37" s="1"/>
    </row>
    <row r="38" spans="1:28" ht="15.75" customHeight="1">
      <c r="A38" s="11"/>
      <c r="B38" s="11"/>
      <c r="C38" s="11"/>
      <c r="D38" s="11"/>
      <c r="E38" s="1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1"/>
      <c r="S38" s="11"/>
      <c r="T38" s="11"/>
      <c r="U38" s="11"/>
      <c r="V38" s="1"/>
      <c r="W38" s="1"/>
      <c r="X38" s="1"/>
      <c r="Y38" s="1"/>
      <c r="Z38" s="1"/>
      <c r="AA38" s="1"/>
      <c r="AB38" s="1"/>
    </row>
    <row r="39" spans="1:28" ht="15.75" customHeight="1">
      <c r="A39" s="11"/>
      <c r="B39" s="11"/>
      <c r="C39" s="11"/>
      <c r="D39" s="11"/>
      <c r="E39" s="1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1"/>
      <c r="S39" s="11"/>
      <c r="T39" s="11"/>
      <c r="U39" s="11"/>
      <c r="V39" s="1"/>
      <c r="W39" s="1"/>
      <c r="X39" s="1"/>
      <c r="Y39" s="1"/>
      <c r="Z39" s="1"/>
      <c r="AA39" s="1"/>
      <c r="AB39" s="1"/>
    </row>
    <row r="40" spans="1:28" ht="15.75" customHeight="1">
      <c r="A40" s="11"/>
      <c r="B40" s="11"/>
      <c r="C40" s="11"/>
      <c r="D40" s="11"/>
      <c r="E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1"/>
      <c r="S40" s="11"/>
      <c r="T40" s="11"/>
      <c r="U40" s="11"/>
      <c r="V40" s="1"/>
      <c r="W40" s="1"/>
      <c r="X40" s="1"/>
      <c r="Y40" s="1"/>
      <c r="Z40" s="1"/>
      <c r="AA40" s="1"/>
      <c r="AB40" s="1"/>
    </row>
    <row r="41" spans="1:28" ht="15.75" customHeight="1">
      <c r="A41" s="11"/>
      <c r="B41" s="11"/>
      <c r="C41" s="11"/>
      <c r="D41" s="11"/>
      <c r="E41" s="1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1"/>
      <c r="S41" s="11"/>
      <c r="T41" s="11"/>
      <c r="U41" s="11"/>
      <c r="V41" s="1"/>
      <c r="W41" s="1"/>
      <c r="X41" s="1"/>
      <c r="Y41" s="1"/>
      <c r="Z41" s="1"/>
      <c r="AA41" s="1"/>
      <c r="AB41" s="1"/>
    </row>
    <row r="42" spans="1:28" ht="15.75" customHeight="1">
      <c r="A42" s="11"/>
      <c r="B42" s="11"/>
      <c r="C42" s="11"/>
      <c r="D42" s="11"/>
      <c r="E42" s="1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1"/>
      <c r="S42" s="11"/>
      <c r="T42" s="11"/>
      <c r="U42" s="11"/>
      <c r="V42" s="1"/>
      <c r="W42" s="1"/>
      <c r="X42" s="1"/>
      <c r="Y42" s="1"/>
      <c r="Z42" s="1"/>
      <c r="AA42" s="1"/>
      <c r="AB42" s="1"/>
    </row>
    <row r="43" spans="1:28" ht="15.75" customHeight="1">
      <c r="A43" s="11"/>
      <c r="B43" s="11"/>
      <c r="C43" s="11"/>
      <c r="D43" s="11"/>
      <c r="E43" s="1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1"/>
      <c r="S43" s="11"/>
      <c r="T43" s="11"/>
      <c r="U43" s="11"/>
      <c r="V43" s="1"/>
      <c r="W43" s="1"/>
      <c r="X43" s="1"/>
      <c r="Y43" s="1"/>
      <c r="Z43" s="1"/>
      <c r="AA43" s="1"/>
      <c r="AB43" s="1"/>
    </row>
    <row r="44" spans="1:28" ht="15.75" customHeight="1">
      <c r="A44" s="11"/>
      <c r="B44" s="11"/>
      <c r="C44" s="11"/>
      <c r="D44" s="11"/>
      <c r="E44" s="1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1"/>
      <c r="S44" s="11"/>
      <c r="T44" s="11"/>
      <c r="U44" s="11"/>
      <c r="V44" s="1"/>
      <c r="W44" s="1"/>
      <c r="X44" s="1"/>
      <c r="Y44" s="1"/>
      <c r="Z44" s="1"/>
      <c r="AA44" s="1"/>
      <c r="AB44" s="1"/>
    </row>
    <row r="45" spans="1:28" ht="15.75" customHeight="1">
      <c r="A45" s="11"/>
      <c r="B45" s="11"/>
      <c r="C45" s="11"/>
      <c r="D45" s="11"/>
      <c r="E45" s="11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1"/>
      <c r="S45" s="11"/>
      <c r="T45" s="11"/>
      <c r="U45" s="11"/>
      <c r="V45" s="1"/>
      <c r="W45" s="1"/>
      <c r="X45" s="1"/>
      <c r="Y45" s="1"/>
      <c r="Z45" s="1"/>
      <c r="AA45" s="1"/>
      <c r="AB45" s="1"/>
    </row>
    <row r="46" spans="1:28" ht="15.75" customHeight="1">
      <c r="A46" s="11"/>
      <c r="B46" s="11"/>
      <c r="C46" s="11"/>
      <c r="D46" s="11"/>
      <c r="E46" s="1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1"/>
      <c r="S46" s="11"/>
      <c r="T46" s="11"/>
      <c r="U46" s="11"/>
      <c r="V46" s="1"/>
      <c r="W46" s="1"/>
      <c r="X46" s="1"/>
      <c r="Y46" s="1"/>
      <c r="Z46" s="1"/>
      <c r="AA46" s="1"/>
      <c r="AB46" s="1"/>
    </row>
    <row r="47" spans="1:28" ht="15.75" customHeight="1">
      <c r="A47" s="11"/>
      <c r="B47" s="11"/>
      <c r="C47" s="11"/>
      <c r="D47" s="11"/>
      <c r="E47" s="1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1"/>
      <c r="S47" s="11"/>
      <c r="T47" s="11"/>
      <c r="U47" s="11"/>
      <c r="V47" s="1"/>
      <c r="W47" s="1"/>
      <c r="X47" s="1"/>
      <c r="Y47" s="1"/>
      <c r="Z47" s="1"/>
      <c r="AA47" s="1"/>
      <c r="AB47" s="1"/>
    </row>
    <row r="48" spans="1:28" ht="15.75" customHeight="1">
      <c r="A48" s="11"/>
      <c r="B48" s="11"/>
      <c r="C48" s="11"/>
      <c r="D48" s="11"/>
      <c r="E48" s="11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1"/>
      <c r="S48" s="11"/>
      <c r="T48" s="11"/>
      <c r="U48" s="11"/>
      <c r="V48" s="1"/>
      <c r="W48" s="1"/>
      <c r="X48" s="1"/>
      <c r="Y48" s="1"/>
      <c r="Z48" s="1"/>
      <c r="AA48" s="1"/>
      <c r="AB48" s="1"/>
    </row>
    <row r="49" spans="1:28" ht="15.75" customHeight="1">
      <c r="A49" s="11"/>
      <c r="B49" s="11"/>
      <c r="C49" s="11"/>
      <c r="D49" s="11"/>
      <c r="E49" s="11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1"/>
      <c r="S49" s="11"/>
      <c r="T49" s="11"/>
      <c r="U49" s="11"/>
      <c r="V49" s="1"/>
      <c r="W49" s="1"/>
      <c r="X49" s="1"/>
      <c r="Y49" s="1"/>
      <c r="Z49" s="1"/>
      <c r="AA49" s="1"/>
      <c r="AB49" s="1"/>
    </row>
    <row r="50" spans="1:28" ht="15.75" customHeight="1">
      <c r="A50" s="11"/>
      <c r="B50" s="11"/>
      <c r="C50" s="11"/>
      <c r="D50" s="11"/>
      <c r="E50" s="1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1"/>
      <c r="S50" s="11"/>
      <c r="T50" s="11"/>
      <c r="U50" s="11"/>
      <c r="V50" s="1"/>
      <c r="W50" s="1"/>
      <c r="X50" s="1"/>
      <c r="Y50" s="1"/>
      <c r="Z50" s="1"/>
      <c r="AA50" s="1"/>
      <c r="AB50" s="1"/>
    </row>
    <row r="51" spans="1:28" ht="15.75" customHeight="1">
      <c r="A51" s="11"/>
      <c r="B51" s="11"/>
      <c r="C51" s="11"/>
      <c r="D51" s="11"/>
      <c r="E51" s="1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1"/>
      <c r="S51" s="11"/>
      <c r="T51" s="11"/>
      <c r="U51" s="11"/>
      <c r="V51" s="1"/>
      <c r="W51" s="1"/>
      <c r="X51" s="1"/>
      <c r="Y51" s="1"/>
      <c r="Z51" s="1"/>
      <c r="AA51" s="1"/>
      <c r="AB51" s="1"/>
    </row>
    <row r="52" spans="1:28" ht="15.75" customHeight="1">
      <c r="A52" s="11"/>
      <c r="B52" s="11"/>
      <c r="C52" s="11"/>
      <c r="D52" s="11"/>
      <c r="E52" s="1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1"/>
      <c r="S52" s="11"/>
      <c r="T52" s="11"/>
      <c r="U52" s="11"/>
      <c r="V52" s="1"/>
      <c r="W52" s="1"/>
      <c r="X52" s="1"/>
      <c r="Y52" s="1"/>
      <c r="Z52" s="1"/>
      <c r="AA52" s="1"/>
      <c r="AB52" s="1"/>
    </row>
    <row r="53" spans="1:28" ht="15.75" customHeight="1">
      <c r="A53" s="11"/>
      <c r="B53" s="11"/>
      <c r="C53" s="11"/>
      <c r="D53" s="11"/>
      <c r="E53" s="1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1"/>
      <c r="S53" s="11"/>
      <c r="T53" s="11"/>
      <c r="U53" s="11"/>
      <c r="V53" s="1"/>
      <c r="W53" s="1"/>
      <c r="X53" s="1"/>
      <c r="Y53" s="1"/>
      <c r="Z53" s="1"/>
      <c r="AA53" s="1"/>
      <c r="AB53" s="1"/>
    </row>
    <row r="54" spans="1:28" ht="15.75" customHeight="1">
      <c r="A54" s="11"/>
      <c r="B54" s="11"/>
      <c r="C54" s="11"/>
      <c r="D54" s="11"/>
      <c r="E54" s="1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1"/>
      <c r="S54" s="11"/>
      <c r="T54" s="11"/>
      <c r="U54" s="11"/>
      <c r="V54" s="1"/>
      <c r="W54" s="1"/>
      <c r="X54" s="1"/>
      <c r="Y54" s="1"/>
      <c r="Z54" s="1"/>
      <c r="AA54" s="1"/>
      <c r="AB54" s="1"/>
    </row>
    <row r="55" spans="1:28" ht="15.75" customHeight="1">
      <c r="A55" s="11"/>
      <c r="B55" s="11"/>
      <c r="C55" s="11"/>
      <c r="D55" s="11"/>
      <c r="E55" s="1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1"/>
      <c r="S55" s="11"/>
      <c r="T55" s="11"/>
      <c r="U55" s="11"/>
      <c r="V55" s="1"/>
      <c r="W55" s="1"/>
      <c r="X55" s="1"/>
      <c r="Y55" s="1"/>
      <c r="Z55" s="1"/>
      <c r="AA55" s="1"/>
      <c r="AB55" s="1"/>
    </row>
    <row r="56" spans="1:28" ht="15.75" customHeight="1">
      <c r="A56" s="11"/>
      <c r="B56" s="11"/>
      <c r="C56" s="11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1"/>
      <c r="S56" s="11"/>
      <c r="T56" s="11"/>
      <c r="U56" s="11"/>
      <c r="V56" s="1"/>
      <c r="W56" s="1"/>
      <c r="X56" s="1"/>
      <c r="Y56" s="1"/>
      <c r="Z56" s="1"/>
      <c r="AA56" s="1"/>
      <c r="AB56" s="1"/>
    </row>
    <row r="57" spans="1:28" ht="15.75" customHeight="1">
      <c r="A57" s="11"/>
      <c r="B57" s="11"/>
      <c r="C57" s="11"/>
      <c r="D57" s="11"/>
      <c r="E57" s="1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1"/>
      <c r="S57" s="11"/>
      <c r="T57" s="11"/>
      <c r="U57" s="11"/>
      <c r="V57" s="1"/>
      <c r="W57" s="1"/>
      <c r="X57" s="1"/>
      <c r="Y57" s="1"/>
      <c r="Z57" s="1"/>
      <c r="AA57" s="1"/>
      <c r="AB57" s="1"/>
    </row>
    <row r="58" spans="1:28" ht="15.75" customHeight="1">
      <c r="A58" s="11"/>
      <c r="B58" s="11"/>
      <c r="C58" s="11"/>
      <c r="D58" s="11"/>
      <c r="E58" s="1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1"/>
      <c r="S58" s="11"/>
      <c r="T58" s="11"/>
      <c r="U58" s="11"/>
      <c r="V58" s="1"/>
      <c r="W58" s="1"/>
      <c r="X58" s="1"/>
      <c r="Y58" s="1"/>
      <c r="Z58" s="1"/>
      <c r="AA58" s="1"/>
      <c r="AB58" s="1"/>
    </row>
    <row r="59" spans="1:28" ht="15.75" customHeight="1">
      <c r="A59" s="11"/>
      <c r="B59" s="11"/>
      <c r="C59" s="11"/>
      <c r="D59" s="11"/>
      <c r="E59" s="1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1"/>
      <c r="S59" s="11"/>
      <c r="T59" s="11"/>
      <c r="U59" s="11"/>
      <c r="V59" s="1"/>
      <c r="W59" s="1"/>
      <c r="X59" s="1"/>
      <c r="Y59" s="1"/>
      <c r="Z59" s="1"/>
      <c r="AA59" s="1"/>
      <c r="AB59" s="1"/>
    </row>
    <row r="60" spans="1:28" ht="15.75" customHeight="1">
      <c r="A60" s="11"/>
      <c r="B60" s="11"/>
      <c r="C60" s="11"/>
      <c r="D60" s="11"/>
      <c r="E60" s="1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1"/>
      <c r="S60" s="11"/>
      <c r="T60" s="11"/>
      <c r="U60" s="11"/>
      <c r="V60" s="1"/>
      <c r="W60" s="1"/>
      <c r="X60" s="1"/>
      <c r="Y60" s="1"/>
      <c r="Z60" s="1"/>
      <c r="AA60" s="1"/>
      <c r="AB60" s="1"/>
    </row>
    <row r="61" spans="1:28" ht="15.75" customHeight="1">
      <c r="A61" s="11"/>
      <c r="B61" s="11"/>
      <c r="C61" s="11"/>
      <c r="D61" s="11"/>
      <c r="E61" s="1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1"/>
      <c r="S61" s="11"/>
      <c r="T61" s="11"/>
      <c r="U61" s="11"/>
      <c r="V61" s="1"/>
      <c r="W61" s="1"/>
      <c r="X61" s="1"/>
      <c r="Y61" s="1"/>
      <c r="Z61" s="1"/>
      <c r="AA61" s="1"/>
      <c r="AB61" s="1"/>
    </row>
    <row r="62" spans="1:28" ht="15.75" customHeight="1">
      <c r="A62" s="11"/>
      <c r="B62" s="11"/>
      <c r="C62" s="11"/>
      <c r="D62" s="11"/>
      <c r="E62" s="1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1"/>
      <c r="S62" s="11"/>
      <c r="T62" s="11"/>
      <c r="U62" s="11"/>
      <c r="V62" s="1"/>
      <c r="W62" s="1"/>
      <c r="X62" s="1"/>
      <c r="Y62" s="1"/>
      <c r="Z62" s="1"/>
      <c r="AA62" s="1"/>
      <c r="AB62" s="1"/>
    </row>
    <row r="63" spans="1:28" ht="15.75" customHeight="1">
      <c r="A63" s="11"/>
      <c r="B63" s="11"/>
      <c r="C63" s="11"/>
      <c r="D63" s="11"/>
      <c r="E63" s="1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1"/>
      <c r="S63" s="11"/>
      <c r="T63" s="11"/>
      <c r="U63" s="11"/>
      <c r="V63" s="1"/>
      <c r="W63" s="1"/>
      <c r="X63" s="1"/>
      <c r="Y63" s="1"/>
      <c r="Z63" s="1"/>
      <c r="AA63" s="1"/>
      <c r="AB63" s="1"/>
    </row>
    <row r="64" spans="1:28" ht="15.75" customHeight="1">
      <c r="A64" s="11"/>
      <c r="B64" s="11"/>
      <c r="C64" s="11"/>
      <c r="D64" s="11"/>
      <c r="E64" s="1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1"/>
      <c r="S64" s="11"/>
      <c r="T64" s="11"/>
      <c r="U64" s="11"/>
      <c r="V64" s="1"/>
      <c r="W64" s="1"/>
      <c r="X64" s="1"/>
      <c r="Y64" s="1"/>
      <c r="Z64" s="1"/>
      <c r="AA64" s="1"/>
      <c r="AB64" s="1"/>
    </row>
    <row r="65" spans="1:28" ht="15.75" customHeight="1">
      <c r="A65" s="11"/>
      <c r="B65" s="11"/>
      <c r="C65" s="11"/>
      <c r="D65" s="11"/>
      <c r="E65" s="1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1"/>
      <c r="S65" s="11"/>
      <c r="T65" s="11"/>
      <c r="U65" s="11"/>
      <c r="V65" s="1"/>
      <c r="W65" s="1"/>
      <c r="X65" s="1"/>
      <c r="Y65" s="1"/>
      <c r="Z65" s="1"/>
      <c r="AA65" s="1"/>
      <c r="AB65" s="1"/>
    </row>
    <row r="66" spans="1:28" ht="15.75" customHeight="1">
      <c r="A66" s="11"/>
      <c r="B66" s="11"/>
      <c r="C66" s="11"/>
      <c r="D66" s="11"/>
      <c r="E66" s="1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1"/>
      <c r="S66" s="11"/>
      <c r="T66" s="11"/>
      <c r="U66" s="11"/>
      <c r="V66" s="1"/>
      <c r="W66" s="1"/>
      <c r="X66" s="1"/>
      <c r="Y66" s="1"/>
      <c r="Z66" s="1"/>
      <c r="AA66" s="1"/>
      <c r="AB66" s="1"/>
    </row>
    <row r="67" spans="1:28" ht="15.75" customHeight="1">
      <c r="A67" s="11"/>
      <c r="B67" s="11"/>
      <c r="C67" s="11"/>
      <c r="D67" s="11"/>
      <c r="E67" s="1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1"/>
      <c r="S67" s="11"/>
      <c r="T67" s="11"/>
      <c r="U67" s="11"/>
      <c r="V67" s="1"/>
      <c r="W67" s="1"/>
      <c r="X67" s="1"/>
      <c r="Y67" s="1"/>
      <c r="Z67" s="1"/>
      <c r="AA67" s="1"/>
      <c r="AB67" s="1"/>
    </row>
    <row r="68" spans="1:28" ht="15.75" customHeight="1">
      <c r="A68" s="11"/>
      <c r="B68" s="11"/>
      <c r="C68" s="11"/>
      <c r="D68" s="11"/>
      <c r="E68" s="1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1"/>
      <c r="S68" s="11"/>
      <c r="T68" s="11"/>
      <c r="U68" s="11"/>
      <c r="V68" s="1"/>
      <c r="W68" s="1"/>
      <c r="X68" s="1"/>
      <c r="Y68" s="1"/>
      <c r="Z68" s="1"/>
      <c r="AA68" s="1"/>
      <c r="AB68" s="1"/>
    </row>
    <row r="69" spans="1:28" ht="15.75" customHeight="1">
      <c r="A69" s="11"/>
      <c r="B69" s="11"/>
      <c r="C69" s="11"/>
      <c r="D69" s="11"/>
      <c r="E69" s="1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1"/>
      <c r="S69" s="11"/>
      <c r="T69" s="11"/>
      <c r="U69" s="11"/>
      <c r="V69" s="1"/>
      <c r="W69" s="1"/>
      <c r="X69" s="1"/>
      <c r="Y69" s="1"/>
      <c r="Z69" s="1"/>
      <c r="AA69" s="1"/>
      <c r="AB69" s="1"/>
    </row>
    <row r="70" spans="1:28" ht="15.75" customHeight="1">
      <c r="A70" s="11"/>
      <c r="B70" s="11"/>
      <c r="C70" s="11"/>
      <c r="D70" s="11"/>
      <c r="E70" s="1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1"/>
      <c r="S70" s="11"/>
      <c r="T70" s="11"/>
      <c r="U70" s="11"/>
      <c r="V70" s="1"/>
      <c r="W70" s="1"/>
      <c r="X70" s="1"/>
      <c r="Y70" s="1"/>
      <c r="Z70" s="1"/>
      <c r="AA70" s="1"/>
      <c r="AB70" s="1"/>
    </row>
    <row r="71" spans="1:28" ht="15.75" customHeight="1">
      <c r="A71" s="11"/>
      <c r="B71" s="11"/>
      <c r="C71" s="11"/>
      <c r="D71" s="11"/>
      <c r="E71" s="1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1"/>
      <c r="S71" s="11"/>
      <c r="T71" s="11"/>
      <c r="U71" s="11"/>
      <c r="V71" s="1"/>
      <c r="W71" s="1"/>
      <c r="X71" s="1"/>
      <c r="Y71" s="1"/>
      <c r="Z71" s="1"/>
      <c r="AA71" s="1"/>
      <c r="AB71" s="1"/>
    </row>
    <row r="72" spans="1:28" ht="15.75" customHeight="1">
      <c r="A72" s="11"/>
      <c r="B72" s="11"/>
      <c r="C72" s="11"/>
      <c r="D72" s="11"/>
      <c r="E72" s="1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1"/>
      <c r="S72" s="11"/>
      <c r="T72" s="11"/>
      <c r="U72" s="11"/>
      <c r="V72" s="1"/>
      <c r="W72" s="1"/>
      <c r="X72" s="1"/>
      <c r="Y72" s="1"/>
      <c r="Z72" s="1"/>
      <c r="AA72" s="1"/>
      <c r="AB72" s="1"/>
    </row>
    <row r="73" spans="1:28" ht="15.75" customHeight="1">
      <c r="A73" s="11"/>
      <c r="B73" s="11"/>
      <c r="C73" s="11"/>
      <c r="D73" s="11"/>
      <c r="E73" s="1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1"/>
      <c r="S73" s="11"/>
      <c r="T73" s="11"/>
      <c r="U73" s="11"/>
      <c r="V73" s="1"/>
      <c r="W73" s="1"/>
      <c r="X73" s="1"/>
      <c r="Y73" s="1"/>
      <c r="Z73" s="1"/>
      <c r="AA73" s="1"/>
      <c r="AB73" s="1"/>
    </row>
    <row r="74" spans="1:28" ht="15.75" customHeight="1">
      <c r="A74" s="11"/>
      <c r="B74" s="11"/>
      <c r="C74" s="11"/>
      <c r="D74" s="11"/>
      <c r="E74" s="1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1"/>
      <c r="S74" s="11"/>
      <c r="T74" s="11"/>
      <c r="U74" s="11"/>
      <c r="V74" s="1"/>
      <c r="W74" s="1"/>
      <c r="X74" s="1"/>
      <c r="Y74" s="1"/>
      <c r="Z74" s="1"/>
      <c r="AA74" s="1"/>
      <c r="AB74" s="1"/>
    </row>
    <row r="75" spans="1:28" ht="15.75" customHeight="1">
      <c r="A75" s="11"/>
      <c r="B75" s="11"/>
      <c r="C75" s="11"/>
      <c r="D75" s="11"/>
      <c r="E75" s="1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1"/>
      <c r="S75" s="11"/>
      <c r="T75" s="11"/>
      <c r="U75" s="11"/>
      <c r="V75" s="1"/>
      <c r="W75" s="1"/>
      <c r="X75" s="1"/>
      <c r="Y75" s="1"/>
      <c r="Z75" s="1"/>
      <c r="AA75" s="1"/>
      <c r="AB75" s="1"/>
    </row>
    <row r="76" spans="1:28" ht="15.75" customHeight="1">
      <c r="A76" s="11"/>
      <c r="B76" s="11"/>
      <c r="C76" s="11"/>
      <c r="D76" s="11"/>
      <c r="E76" s="1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1"/>
      <c r="S76" s="11"/>
      <c r="T76" s="11"/>
      <c r="U76" s="11"/>
      <c r="V76" s="1"/>
      <c r="W76" s="1"/>
      <c r="X76" s="1"/>
      <c r="Y76" s="1"/>
      <c r="Z76" s="1"/>
      <c r="AA76" s="1"/>
      <c r="AB76" s="1"/>
    </row>
    <row r="77" spans="1:28" ht="15.75" customHeight="1">
      <c r="A77" s="11"/>
      <c r="B77" s="11"/>
      <c r="C77" s="11"/>
      <c r="D77" s="11"/>
      <c r="E77" s="1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1"/>
      <c r="S77" s="11"/>
      <c r="T77" s="11"/>
      <c r="U77" s="11"/>
      <c r="V77" s="1"/>
      <c r="W77" s="1"/>
      <c r="X77" s="1"/>
      <c r="Y77" s="1"/>
      <c r="Z77" s="1"/>
      <c r="AA77" s="1"/>
      <c r="AB77" s="1"/>
    </row>
    <row r="78" spans="1:28" ht="15.75" customHeight="1">
      <c r="A78" s="11"/>
      <c r="B78" s="11"/>
      <c r="C78" s="11"/>
      <c r="D78" s="11"/>
      <c r="E78" s="1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1"/>
      <c r="S78" s="11"/>
      <c r="T78" s="11"/>
      <c r="U78" s="11"/>
      <c r="V78" s="1"/>
      <c r="W78" s="1"/>
      <c r="X78" s="1"/>
      <c r="Y78" s="1"/>
      <c r="Z78" s="1"/>
      <c r="AA78" s="1"/>
      <c r="AB78" s="1"/>
    </row>
    <row r="79" spans="1:28" ht="15.75" customHeight="1">
      <c r="A79" s="11"/>
      <c r="B79" s="11"/>
      <c r="C79" s="11"/>
      <c r="D79" s="11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1"/>
      <c r="S79" s="11"/>
      <c r="T79" s="11"/>
      <c r="U79" s="11"/>
      <c r="V79" s="1"/>
      <c r="W79" s="1"/>
      <c r="X79" s="1"/>
      <c r="Y79" s="1"/>
      <c r="Z79" s="1"/>
      <c r="AA79" s="1"/>
      <c r="AB79" s="1"/>
    </row>
    <row r="80" spans="1:28" ht="15.75" customHeight="1">
      <c r="A80" s="11"/>
      <c r="B80" s="11"/>
      <c r="C80" s="11"/>
      <c r="D80" s="11"/>
      <c r="E80" s="1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1"/>
      <c r="S80" s="11"/>
      <c r="T80" s="11"/>
      <c r="U80" s="11"/>
      <c r="V80" s="1"/>
      <c r="W80" s="1"/>
      <c r="X80" s="1"/>
      <c r="Y80" s="1"/>
      <c r="Z80" s="1"/>
      <c r="AA80" s="1"/>
      <c r="AB80" s="1"/>
    </row>
    <row r="81" spans="1:28" ht="15.75" customHeight="1">
      <c r="A81" s="11"/>
      <c r="B81" s="11"/>
      <c r="C81" s="11"/>
      <c r="D81" s="11"/>
      <c r="E81" s="1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1"/>
      <c r="S81" s="11"/>
      <c r="T81" s="11"/>
      <c r="U81" s="11"/>
      <c r="V81" s="1"/>
      <c r="W81" s="1"/>
      <c r="X81" s="1"/>
      <c r="Y81" s="1"/>
      <c r="Z81" s="1"/>
      <c r="AA81" s="1"/>
      <c r="AB81" s="1"/>
    </row>
    <row r="82" spans="1:28" ht="15.75" customHeight="1">
      <c r="A82" s="11"/>
      <c r="B82" s="11"/>
      <c r="C82" s="11"/>
      <c r="D82" s="11"/>
      <c r="E82" s="1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1"/>
      <c r="S82" s="11"/>
      <c r="T82" s="11"/>
      <c r="U82" s="11"/>
      <c r="V82" s="1"/>
      <c r="W82" s="1"/>
      <c r="X82" s="1"/>
      <c r="Y82" s="1"/>
      <c r="Z82" s="1"/>
      <c r="AA82" s="1"/>
      <c r="AB82" s="1"/>
    </row>
    <row r="83" spans="1:28" ht="15.75" customHeight="1">
      <c r="A83" s="11"/>
      <c r="B83" s="11"/>
      <c r="C83" s="11"/>
      <c r="D83" s="11"/>
      <c r="E83" s="1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1"/>
      <c r="S83" s="11"/>
      <c r="T83" s="11"/>
      <c r="U83" s="11"/>
      <c r="V83" s="1"/>
      <c r="W83" s="1"/>
      <c r="X83" s="1"/>
      <c r="Y83" s="1"/>
      <c r="Z83" s="1"/>
      <c r="AA83" s="1"/>
      <c r="AB83" s="1"/>
    </row>
    <row r="84" spans="1:28" ht="15.75" customHeight="1">
      <c r="A84" s="11"/>
      <c r="B84" s="11"/>
      <c r="C84" s="11"/>
      <c r="D84" s="11"/>
      <c r="E84" s="1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1"/>
      <c r="S84" s="11"/>
      <c r="T84" s="11"/>
      <c r="U84" s="11"/>
      <c r="V84" s="1"/>
      <c r="W84" s="1"/>
      <c r="X84" s="1"/>
      <c r="Y84" s="1"/>
      <c r="Z84" s="1"/>
      <c r="AA84" s="1"/>
      <c r="AB84" s="1"/>
    </row>
    <row r="85" spans="1:28" ht="15.75" customHeight="1">
      <c r="A85" s="11"/>
      <c r="B85" s="11"/>
      <c r="C85" s="11"/>
      <c r="D85" s="11"/>
      <c r="E85" s="1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1"/>
      <c r="S85" s="11"/>
      <c r="T85" s="11"/>
      <c r="U85" s="11"/>
      <c r="V85" s="1"/>
      <c r="W85" s="1"/>
      <c r="X85" s="1"/>
      <c r="Y85" s="1"/>
      <c r="Z85" s="1"/>
      <c r="AA85" s="1"/>
      <c r="AB85" s="1"/>
    </row>
    <row r="86" spans="1:28" ht="15.75" customHeight="1">
      <c r="A86" s="11"/>
      <c r="B86" s="11"/>
      <c r="C86" s="11"/>
      <c r="D86" s="11"/>
      <c r="E86" s="1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1"/>
      <c r="S86" s="11"/>
      <c r="T86" s="11"/>
      <c r="U86" s="11"/>
      <c r="V86" s="1"/>
      <c r="W86" s="1"/>
      <c r="X86" s="1"/>
      <c r="Y86" s="1"/>
      <c r="Z86" s="1"/>
      <c r="AA86" s="1"/>
      <c r="AB86" s="1"/>
    </row>
    <row r="87" spans="1:28" ht="15.75" customHeight="1">
      <c r="A87" s="11"/>
      <c r="B87" s="11"/>
      <c r="C87" s="11"/>
      <c r="D87" s="11"/>
      <c r="E87" s="1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1"/>
      <c r="S87" s="11"/>
      <c r="T87" s="11"/>
      <c r="U87" s="11"/>
      <c r="V87" s="1"/>
      <c r="W87" s="1"/>
      <c r="X87" s="1"/>
      <c r="Y87" s="1"/>
      <c r="Z87" s="1"/>
      <c r="AA87" s="1"/>
      <c r="AB87" s="1"/>
    </row>
    <row r="88" spans="1:28" ht="15.75" customHeight="1">
      <c r="A88" s="11"/>
      <c r="B88" s="11"/>
      <c r="C88" s="11"/>
      <c r="D88" s="11"/>
      <c r="E88" s="1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1"/>
      <c r="S88" s="11"/>
      <c r="T88" s="11"/>
      <c r="U88" s="11"/>
      <c r="V88" s="1"/>
      <c r="W88" s="1"/>
      <c r="X88" s="1"/>
      <c r="Y88" s="1"/>
      <c r="Z88" s="1"/>
      <c r="AA88" s="1"/>
      <c r="AB88" s="1"/>
    </row>
    <row r="89" spans="1:28" ht="15.75" customHeight="1">
      <c r="A89" s="11"/>
      <c r="B89" s="11"/>
      <c r="C89" s="11"/>
      <c r="D89" s="11"/>
      <c r="E89" s="1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1"/>
      <c r="S89" s="11"/>
      <c r="T89" s="11"/>
      <c r="U89" s="11"/>
      <c r="V89" s="1"/>
      <c r="W89" s="1"/>
      <c r="X89" s="1"/>
      <c r="Y89" s="1"/>
      <c r="Z89" s="1"/>
      <c r="AA89" s="1"/>
      <c r="AB89" s="1"/>
    </row>
    <row r="90" spans="1:28" ht="15.75" customHeight="1">
      <c r="A90" s="11"/>
      <c r="B90" s="11"/>
      <c r="C90" s="11"/>
      <c r="D90" s="11"/>
      <c r="E90" s="1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1"/>
      <c r="S90" s="11"/>
      <c r="T90" s="11"/>
      <c r="U90" s="11"/>
      <c r="V90" s="1"/>
      <c r="W90" s="1"/>
      <c r="X90" s="1"/>
      <c r="Y90" s="1"/>
      <c r="Z90" s="1"/>
      <c r="AA90" s="1"/>
      <c r="AB90" s="1"/>
    </row>
    <row r="91" spans="1:28" ht="15.75" customHeight="1">
      <c r="A91" s="11"/>
      <c r="B91" s="11"/>
      <c r="C91" s="11"/>
      <c r="D91" s="11"/>
      <c r="E91" s="1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1"/>
      <c r="S91" s="11"/>
      <c r="T91" s="11"/>
      <c r="U91" s="11"/>
      <c r="V91" s="1"/>
      <c r="W91" s="1"/>
      <c r="X91" s="1"/>
      <c r="Y91" s="1"/>
      <c r="Z91" s="1"/>
      <c r="AA91" s="1"/>
      <c r="AB91" s="1"/>
    </row>
    <row r="92" spans="1:28" ht="15.75" customHeight="1">
      <c r="A92" s="11"/>
      <c r="B92" s="11"/>
      <c r="C92" s="11"/>
      <c r="D92" s="11"/>
      <c r="E92" s="1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1"/>
      <c r="S92" s="11"/>
      <c r="T92" s="11"/>
      <c r="U92" s="11"/>
      <c r="V92" s="1"/>
      <c r="W92" s="1"/>
      <c r="X92" s="1"/>
      <c r="Y92" s="1"/>
      <c r="Z92" s="1"/>
      <c r="AA92" s="1"/>
      <c r="AB92" s="1"/>
    </row>
    <row r="93" spans="1:28" ht="15.75" customHeight="1">
      <c r="A93" s="11"/>
      <c r="B93" s="11"/>
      <c r="C93" s="11"/>
      <c r="D93" s="11"/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1"/>
      <c r="S93" s="11"/>
      <c r="T93" s="11"/>
      <c r="U93" s="11"/>
      <c r="V93" s="1"/>
      <c r="W93" s="1"/>
      <c r="X93" s="1"/>
      <c r="Y93" s="1"/>
      <c r="Z93" s="1"/>
      <c r="AA93" s="1"/>
      <c r="AB93" s="1"/>
    </row>
    <row r="94" spans="1:28" ht="15.75" customHeight="1">
      <c r="A94" s="11"/>
      <c r="B94" s="11"/>
      <c r="C94" s="11"/>
      <c r="D94" s="11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1"/>
      <c r="S94" s="11"/>
      <c r="T94" s="11"/>
      <c r="U94" s="11"/>
      <c r="V94" s="1"/>
      <c r="W94" s="1"/>
      <c r="X94" s="1"/>
      <c r="Y94" s="1"/>
      <c r="Z94" s="1"/>
      <c r="AA94" s="1"/>
      <c r="AB94" s="1"/>
    </row>
    <row r="95" spans="1:28" ht="15.75" customHeight="1">
      <c r="A95" s="11"/>
      <c r="B95" s="11"/>
      <c r="C95" s="11"/>
      <c r="D95" s="11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1"/>
      <c r="S95" s="11"/>
      <c r="T95" s="11"/>
      <c r="U95" s="11"/>
      <c r="V95" s="1"/>
      <c r="W95" s="1"/>
      <c r="X95" s="1"/>
      <c r="Y95" s="1"/>
      <c r="Z95" s="1"/>
      <c r="AA95" s="1"/>
      <c r="AB95" s="1"/>
    </row>
    <row r="96" spans="1:28" ht="15.75" customHeight="1">
      <c r="A96" s="11"/>
      <c r="B96" s="11"/>
      <c r="C96" s="11"/>
      <c r="D96" s="11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1"/>
      <c r="S96" s="11"/>
      <c r="T96" s="11"/>
      <c r="U96" s="11"/>
      <c r="V96" s="1"/>
      <c r="W96" s="1"/>
      <c r="X96" s="1"/>
      <c r="Y96" s="1"/>
      <c r="Z96" s="1"/>
      <c r="AA96" s="1"/>
      <c r="AB96" s="1"/>
    </row>
    <row r="97" spans="1:28" ht="15.75" customHeight="1">
      <c r="A97" s="11"/>
      <c r="B97" s="11"/>
      <c r="C97" s="11"/>
      <c r="D97" s="11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1"/>
      <c r="S97" s="11"/>
      <c r="T97" s="11"/>
      <c r="U97" s="11"/>
      <c r="V97" s="1"/>
      <c r="W97" s="1"/>
      <c r="X97" s="1"/>
      <c r="Y97" s="1"/>
      <c r="Z97" s="1"/>
      <c r="AA97" s="1"/>
      <c r="AB97" s="1"/>
    </row>
    <row r="98" spans="1:28" ht="15.75" customHeight="1">
      <c r="A98" s="11"/>
      <c r="B98" s="11"/>
      <c r="C98" s="11"/>
      <c r="D98" s="11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1"/>
      <c r="S98" s="11"/>
      <c r="T98" s="11"/>
      <c r="U98" s="11"/>
      <c r="V98" s="1"/>
      <c r="W98" s="1"/>
      <c r="X98" s="1"/>
      <c r="Y98" s="1"/>
      <c r="Z98" s="1"/>
      <c r="AA98" s="1"/>
      <c r="AB98" s="1"/>
    </row>
    <row r="99" spans="1:28" ht="15.75" customHeight="1">
      <c r="A99" s="11"/>
      <c r="B99" s="11"/>
      <c r="C99" s="11"/>
      <c r="D99" s="11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1"/>
      <c r="S99" s="11"/>
      <c r="T99" s="11"/>
      <c r="U99" s="11"/>
      <c r="V99" s="1"/>
      <c r="W99" s="1"/>
      <c r="X99" s="1"/>
      <c r="Y99" s="1"/>
      <c r="Z99" s="1"/>
      <c r="AA99" s="1"/>
      <c r="AB99" s="1"/>
    </row>
    <row r="100" spans="1:28" ht="15.75" customHeight="1">
      <c r="A100" s="11"/>
      <c r="B100" s="11"/>
      <c r="C100" s="11"/>
      <c r="D100" s="11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1"/>
      <c r="S100" s="11"/>
      <c r="T100" s="11"/>
      <c r="U100" s="1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1"/>
      <c r="B101" s="11"/>
      <c r="C101" s="11"/>
      <c r="D101" s="11"/>
      <c r="E101" s="1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1"/>
      <c r="S101" s="11"/>
      <c r="T101" s="11"/>
      <c r="U101" s="1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1"/>
      <c r="B102" s="11"/>
      <c r="C102" s="11"/>
      <c r="D102" s="11"/>
      <c r="E102" s="1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1"/>
      <c r="S102" s="11"/>
      <c r="T102" s="11"/>
      <c r="U102" s="1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1"/>
      <c r="B103" s="11"/>
      <c r="C103" s="11"/>
      <c r="D103" s="11"/>
      <c r="E103" s="1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1"/>
      <c r="S103" s="11"/>
      <c r="T103" s="11"/>
      <c r="U103" s="1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1"/>
      <c r="B104" s="11"/>
      <c r="C104" s="11"/>
      <c r="D104" s="11"/>
      <c r="E104" s="1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1"/>
      <c r="S104" s="11"/>
      <c r="T104" s="11"/>
      <c r="U104" s="1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1"/>
      <c r="B105" s="11"/>
      <c r="C105" s="11"/>
      <c r="D105" s="11"/>
      <c r="E105" s="1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1"/>
      <c r="S105" s="11"/>
      <c r="T105" s="11"/>
      <c r="U105" s="1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1"/>
      <c r="B106" s="11"/>
      <c r="C106" s="11"/>
      <c r="D106" s="11"/>
      <c r="E106" s="1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1"/>
      <c r="S106" s="11"/>
      <c r="T106" s="11"/>
      <c r="U106" s="1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1"/>
      <c r="B107" s="11"/>
      <c r="C107" s="11"/>
      <c r="D107" s="11"/>
      <c r="E107" s="1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1"/>
      <c r="S107" s="11"/>
      <c r="T107" s="11"/>
      <c r="U107" s="1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1"/>
      <c r="B108" s="11"/>
      <c r="C108" s="11"/>
      <c r="D108" s="11"/>
      <c r="E108" s="1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1"/>
      <c r="S108" s="11"/>
      <c r="T108" s="11"/>
      <c r="U108" s="1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1"/>
      <c r="B109" s="11"/>
      <c r="C109" s="11"/>
      <c r="D109" s="11"/>
      <c r="E109" s="1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1"/>
      <c r="S109" s="11"/>
      <c r="T109" s="11"/>
      <c r="U109" s="1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1"/>
      <c r="B110" s="11"/>
      <c r="C110" s="11"/>
      <c r="D110" s="11"/>
      <c r="E110" s="1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1"/>
      <c r="S110" s="11"/>
      <c r="T110" s="11"/>
      <c r="U110" s="1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1"/>
      <c r="B111" s="11"/>
      <c r="C111" s="11"/>
      <c r="D111" s="11"/>
      <c r="E111" s="1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1"/>
      <c r="S111" s="11"/>
      <c r="T111" s="11"/>
      <c r="U111" s="1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1"/>
      <c r="B112" s="11"/>
      <c r="C112" s="11"/>
      <c r="D112" s="11"/>
      <c r="E112" s="1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1"/>
      <c r="S112" s="11"/>
      <c r="T112" s="11"/>
      <c r="U112" s="1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1"/>
      <c r="B113" s="11"/>
      <c r="C113" s="11"/>
      <c r="D113" s="11"/>
      <c r="E113" s="1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1"/>
      <c r="S113" s="11"/>
      <c r="T113" s="11"/>
      <c r="U113" s="1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1"/>
      <c r="B114" s="11"/>
      <c r="C114" s="11"/>
      <c r="D114" s="11"/>
      <c r="E114" s="1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1"/>
      <c r="S114" s="11"/>
      <c r="T114" s="11"/>
      <c r="U114" s="1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1"/>
      <c r="B115" s="11"/>
      <c r="C115" s="11"/>
      <c r="D115" s="11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1"/>
      <c r="S115" s="11"/>
      <c r="T115" s="11"/>
      <c r="U115" s="1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1"/>
      <c r="B116" s="11"/>
      <c r="C116" s="11"/>
      <c r="D116" s="11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1"/>
      <c r="S116" s="11"/>
      <c r="T116" s="11"/>
      <c r="U116" s="1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1"/>
      <c r="B117" s="11"/>
      <c r="C117" s="11"/>
      <c r="D117" s="11"/>
      <c r="E117" s="1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1"/>
      <c r="S117" s="11"/>
      <c r="T117" s="11"/>
      <c r="U117" s="1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1"/>
      <c r="B118" s="11"/>
      <c r="C118" s="11"/>
      <c r="D118" s="11"/>
      <c r="E118" s="1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11"/>
      <c r="S118" s="11"/>
      <c r="T118" s="11"/>
      <c r="U118" s="1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1"/>
      <c r="B119" s="11"/>
      <c r="C119" s="11"/>
      <c r="D119" s="11"/>
      <c r="E119" s="1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1"/>
      <c r="S119" s="11"/>
      <c r="T119" s="11"/>
      <c r="U119" s="1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1"/>
      <c r="B120" s="11"/>
      <c r="C120" s="11"/>
      <c r="D120" s="11"/>
      <c r="E120" s="1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1"/>
      <c r="S120" s="11"/>
      <c r="T120" s="11"/>
      <c r="U120" s="1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1"/>
      <c r="B121" s="11"/>
      <c r="C121" s="11"/>
      <c r="D121" s="11"/>
      <c r="E121" s="1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1"/>
      <c r="S121" s="11"/>
      <c r="T121" s="11"/>
      <c r="U121" s="1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1"/>
      <c r="B122" s="11"/>
      <c r="C122" s="11"/>
      <c r="D122" s="11"/>
      <c r="E122" s="1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1"/>
      <c r="S122" s="11"/>
      <c r="T122" s="11"/>
      <c r="U122" s="1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1"/>
      <c r="B123" s="11"/>
      <c r="C123" s="11"/>
      <c r="D123" s="11"/>
      <c r="E123" s="1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1"/>
      <c r="S123" s="11"/>
      <c r="T123" s="11"/>
      <c r="U123" s="1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1"/>
      <c r="B124" s="11"/>
      <c r="C124" s="11"/>
      <c r="D124" s="11"/>
      <c r="E124" s="1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1"/>
      <c r="S124" s="11"/>
      <c r="T124" s="11"/>
      <c r="U124" s="1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1"/>
      <c r="B125" s="11"/>
      <c r="C125" s="11"/>
      <c r="D125" s="11"/>
      <c r="E125" s="1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1"/>
      <c r="S125" s="11"/>
      <c r="T125" s="11"/>
      <c r="U125" s="1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1"/>
      <c r="B126" s="11"/>
      <c r="C126" s="11"/>
      <c r="D126" s="11"/>
      <c r="E126" s="1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1"/>
      <c r="S126" s="11"/>
      <c r="T126" s="11"/>
      <c r="U126" s="1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1"/>
      <c r="B127" s="11"/>
      <c r="C127" s="11"/>
      <c r="D127" s="11"/>
      <c r="E127" s="1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1"/>
      <c r="S127" s="11"/>
      <c r="T127" s="11"/>
      <c r="U127" s="1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1"/>
      <c r="B128" s="11"/>
      <c r="C128" s="11"/>
      <c r="D128" s="11"/>
      <c r="E128" s="1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1"/>
      <c r="S128" s="11"/>
      <c r="T128" s="11"/>
      <c r="U128" s="1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1"/>
      <c r="B129" s="11"/>
      <c r="C129" s="11"/>
      <c r="D129" s="11"/>
      <c r="E129" s="1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1"/>
      <c r="S129" s="11"/>
      <c r="T129" s="11"/>
      <c r="U129" s="1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1"/>
      <c r="B130" s="11"/>
      <c r="C130" s="11"/>
      <c r="D130" s="11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1"/>
      <c r="S130" s="11"/>
      <c r="T130" s="11"/>
      <c r="U130" s="1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1"/>
      <c r="B131" s="11"/>
      <c r="C131" s="11"/>
      <c r="D131" s="11"/>
      <c r="E131" s="1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1"/>
      <c r="S131" s="11"/>
      <c r="T131" s="11"/>
      <c r="U131" s="1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1"/>
      <c r="B132" s="11"/>
      <c r="C132" s="11"/>
      <c r="D132" s="11"/>
      <c r="E132" s="1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1"/>
      <c r="S132" s="11"/>
      <c r="T132" s="11"/>
      <c r="U132" s="1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1"/>
      <c r="B133" s="11"/>
      <c r="C133" s="11"/>
      <c r="D133" s="11"/>
      <c r="E133" s="1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1"/>
      <c r="S133" s="11"/>
      <c r="T133" s="11"/>
      <c r="U133" s="1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1"/>
      <c r="B134" s="11"/>
      <c r="C134" s="11"/>
      <c r="D134" s="11"/>
      <c r="E134" s="1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1"/>
      <c r="S134" s="11"/>
      <c r="T134" s="11"/>
      <c r="U134" s="1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1"/>
      <c r="B135" s="11"/>
      <c r="C135" s="11"/>
      <c r="D135" s="11"/>
      <c r="E135" s="1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1"/>
      <c r="S135" s="11"/>
      <c r="T135" s="11"/>
      <c r="U135" s="1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1"/>
      <c r="B136" s="11"/>
      <c r="C136" s="11"/>
      <c r="D136" s="11"/>
      <c r="E136" s="1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1"/>
      <c r="S136" s="11"/>
      <c r="T136" s="11"/>
      <c r="U136" s="1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1"/>
      <c r="B137" s="11"/>
      <c r="C137" s="11"/>
      <c r="D137" s="11"/>
      <c r="E137" s="1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1"/>
      <c r="S137" s="11"/>
      <c r="T137" s="11"/>
      <c r="U137" s="1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1"/>
      <c r="B138" s="11"/>
      <c r="C138" s="11"/>
      <c r="D138" s="11"/>
      <c r="E138" s="1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1"/>
      <c r="S138" s="11"/>
      <c r="T138" s="11"/>
      <c r="U138" s="1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1"/>
      <c r="B139" s="11"/>
      <c r="C139" s="11"/>
      <c r="D139" s="11"/>
      <c r="E139" s="1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1"/>
      <c r="S139" s="11"/>
      <c r="T139" s="11"/>
      <c r="U139" s="1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1"/>
      <c r="B140" s="11"/>
      <c r="C140" s="11"/>
      <c r="D140" s="11"/>
      <c r="E140" s="1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1"/>
      <c r="S140" s="11"/>
      <c r="T140" s="11"/>
      <c r="U140" s="1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1"/>
      <c r="B141" s="11"/>
      <c r="C141" s="11"/>
      <c r="D141" s="11"/>
      <c r="E141" s="1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1"/>
      <c r="S141" s="11"/>
      <c r="T141" s="11"/>
      <c r="U141" s="1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1"/>
      <c r="B142" s="11"/>
      <c r="C142" s="11"/>
      <c r="D142" s="11"/>
      <c r="E142" s="1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1"/>
      <c r="S142" s="11"/>
      <c r="T142" s="11"/>
      <c r="U142" s="1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1"/>
      <c r="B143" s="11"/>
      <c r="C143" s="11"/>
      <c r="D143" s="11"/>
      <c r="E143" s="1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1"/>
      <c r="S143" s="11"/>
      <c r="T143" s="11"/>
      <c r="U143" s="1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1"/>
      <c r="B144" s="11"/>
      <c r="C144" s="11"/>
      <c r="D144" s="11"/>
      <c r="E144" s="1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11"/>
      <c r="S144" s="11"/>
      <c r="T144" s="11"/>
      <c r="U144" s="1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1"/>
      <c r="B145" s="11"/>
      <c r="C145" s="11"/>
      <c r="D145" s="11"/>
      <c r="E145" s="1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1"/>
      <c r="S145" s="11"/>
      <c r="T145" s="11"/>
      <c r="U145" s="1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1"/>
      <c r="B146" s="11"/>
      <c r="C146" s="11"/>
      <c r="D146" s="11"/>
      <c r="E146" s="1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1"/>
      <c r="S146" s="11"/>
      <c r="T146" s="11"/>
      <c r="U146" s="1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1"/>
      <c r="B147" s="11"/>
      <c r="C147" s="11"/>
      <c r="D147" s="11"/>
      <c r="E147" s="1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1"/>
      <c r="S147" s="11"/>
      <c r="T147" s="11"/>
      <c r="U147" s="1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1"/>
      <c r="B148" s="11"/>
      <c r="C148" s="11"/>
      <c r="D148" s="11"/>
      <c r="E148" s="1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1"/>
      <c r="S148" s="11"/>
      <c r="T148" s="11"/>
      <c r="U148" s="1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1"/>
      <c r="B149" s="11"/>
      <c r="C149" s="11"/>
      <c r="D149" s="11"/>
      <c r="E149" s="1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1"/>
      <c r="S149" s="11"/>
      <c r="T149" s="11"/>
      <c r="U149" s="1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1"/>
      <c r="B150" s="11"/>
      <c r="C150" s="11"/>
      <c r="D150" s="11"/>
      <c r="E150" s="1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1"/>
      <c r="S150" s="11"/>
      <c r="T150" s="11"/>
      <c r="U150" s="1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1"/>
      <c r="B151" s="11"/>
      <c r="C151" s="11"/>
      <c r="D151" s="11"/>
      <c r="E151" s="1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1"/>
      <c r="S151" s="11"/>
      <c r="T151" s="11"/>
      <c r="U151" s="1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1"/>
      <c r="B152" s="11"/>
      <c r="C152" s="11"/>
      <c r="D152" s="11"/>
      <c r="E152" s="1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1"/>
      <c r="S152" s="11"/>
      <c r="T152" s="11"/>
      <c r="U152" s="1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1"/>
      <c r="B153" s="11"/>
      <c r="C153" s="11"/>
      <c r="D153" s="11"/>
      <c r="E153" s="1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1"/>
      <c r="S153" s="11"/>
      <c r="T153" s="11"/>
      <c r="U153" s="1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1"/>
      <c r="B154" s="11"/>
      <c r="C154" s="11"/>
      <c r="D154" s="11"/>
      <c r="E154" s="1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1"/>
      <c r="S154" s="11"/>
      <c r="T154" s="11"/>
      <c r="U154" s="1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1"/>
      <c r="B155" s="11"/>
      <c r="C155" s="11"/>
      <c r="D155" s="11"/>
      <c r="E155" s="1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1"/>
      <c r="S155" s="11"/>
      <c r="T155" s="11"/>
      <c r="U155" s="1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1"/>
      <c r="B156" s="11"/>
      <c r="C156" s="11"/>
      <c r="D156" s="11"/>
      <c r="E156" s="1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1"/>
      <c r="S156" s="11"/>
      <c r="T156" s="11"/>
      <c r="U156" s="1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1"/>
      <c r="B157" s="11"/>
      <c r="C157" s="11"/>
      <c r="D157" s="11"/>
      <c r="E157" s="1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1"/>
      <c r="S157" s="11"/>
      <c r="T157" s="11"/>
      <c r="U157" s="1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1"/>
      <c r="B158" s="11"/>
      <c r="C158" s="11"/>
      <c r="D158" s="11"/>
      <c r="E158" s="1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1"/>
      <c r="S158" s="11"/>
      <c r="T158" s="11"/>
      <c r="U158" s="1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1"/>
      <c r="B159" s="11"/>
      <c r="C159" s="11"/>
      <c r="D159" s="11"/>
      <c r="E159" s="1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1"/>
      <c r="S159" s="11"/>
      <c r="T159" s="11"/>
      <c r="U159" s="1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1"/>
      <c r="B160" s="11"/>
      <c r="C160" s="11"/>
      <c r="D160" s="11"/>
      <c r="E160" s="1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11"/>
      <c r="S160" s="11"/>
      <c r="T160" s="11"/>
      <c r="U160" s="1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1"/>
      <c r="B161" s="11"/>
      <c r="C161" s="11"/>
      <c r="D161" s="11"/>
      <c r="E161" s="1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1"/>
      <c r="S161" s="11"/>
      <c r="T161" s="11"/>
      <c r="U161" s="1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1"/>
      <c r="B162" s="11"/>
      <c r="C162" s="11"/>
      <c r="D162" s="11"/>
      <c r="E162" s="1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11"/>
      <c r="S162" s="11"/>
      <c r="T162" s="11"/>
      <c r="U162" s="1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1"/>
      <c r="B163" s="11"/>
      <c r="C163" s="11"/>
      <c r="D163" s="11"/>
      <c r="E163" s="1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1"/>
      <c r="S163" s="11"/>
      <c r="T163" s="11"/>
      <c r="U163" s="1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1"/>
      <c r="B164" s="11"/>
      <c r="C164" s="11"/>
      <c r="D164" s="11"/>
      <c r="E164" s="1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1"/>
      <c r="S164" s="11"/>
      <c r="T164" s="11"/>
      <c r="U164" s="1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1"/>
      <c r="B165" s="11"/>
      <c r="C165" s="11"/>
      <c r="D165" s="11"/>
      <c r="E165" s="1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1"/>
      <c r="S165" s="11"/>
      <c r="T165" s="11"/>
      <c r="U165" s="1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1"/>
      <c r="B166" s="11"/>
      <c r="C166" s="11"/>
      <c r="D166" s="11"/>
      <c r="E166" s="1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1"/>
      <c r="S166" s="11"/>
      <c r="T166" s="11"/>
      <c r="U166" s="1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1"/>
      <c r="B167" s="11"/>
      <c r="C167" s="11"/>
      <c r="D167" s="11"/>
      <c r="E167" s="1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1"/>
      <c r="S167" s="11"/>
      <c r="T167" s="11"/>
      <c r="U167" s="1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1"/>
      <c r="B168" s="11"/>
      <c r="C168" s="11"/>
      <c r="D168" s="11"/>
      <c r="E168" s="1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1"/>
      <c r="S168" s="11"/>
      <c r="T168" s="11"/>
      <c r="U168" s="1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1"/>
      <c r="B169" s="11"/>
      <c r="C169" s="11"/>
      <c r="D169" s="11"/>
      <c r="E169" s="1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1"/>
      <c r="S169" s="11"/>
      <c r="T169" s="11"/>
      <c r="U169" s="1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1"/>
      <c r="B170" s="11"/>
      <c r="C170" s="11"/>
      <c r="D170" s="11"/>
      <c r="E170" s="1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1"/>
      <c r="S170" s="11"/>
      <c r="T170" s="11"/>
      <c r="U170" s="1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1"/>
      <c r="B171" s="11"/>
      <c r="C171" s="11"/>
      <c r="D171" s="11"/>
      <c r="E171" s="1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1"/>
      <c r="S171" s="11"/>
      <c r="T171" s="11"/>
      <c r="U171" s="1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1"/>
      <c r="B172" s="11"/>
      <c r="C172" s="11"/>
      <c r="D172" s="11"/>
      <c r="E172" s="1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1"/>
      <c r="S172" s="11"/>
      <c r="T172" s="11"/>
      <c r="U172" s="1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1"/>
      <c r="B173" s="11"/>
      <c r="C173" s="11"/>
      <c r="D173" s="11"/>
      <c r="E173" s="1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1"/>
      <c r="S173" s="11"/>
      <c r="T173" s="11"/>
      <c r="U173" s="1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1"/>
      <c r="B174" s="11"/>
      <c r="C174" s="11"/>
      <c r="D174" s="11"/>
      <c r="E174" s="1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1"/>
      <c r="S174" s="11"/>
      <c r="T174" s="11"/>
      <c r="U174" s="1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1"/>
      <c r="B175" s="11"/>
      <c r="C175" s="11"/>
      <c r="D175" s="11"/>
      <c r="E175" s="1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1"/>
      <c r="S175" s="11"/>
      <c r="T175" s="11"/>
      <c r="U175" s="1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1"/>
      <c r="B176" s="11"/>
      <c r="C176" s="11"/>
      <c r="D176" s="11"/>
      <c r="E176" s="1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1"/>
      <c r="S176" s="11"/>
      <c r="T176" s="11"/>
      <c r="U176" s="1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1"/>
      <c r="B177" s="11"/>
      <c r="C177" s="11"/>
      <c r="D177" s="11"/>
      <c r="E177" s="1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1"/>
      <c r="S177" s="11"/>
      <c r="T177" s="11"/>
      <c r="U177" s="1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1"/>
      <c r="B178" s="11"/>
      <c r="C178" s="11"/>
      <c r="D178" s="11"/>
      <c r="E178" s="1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11"/>
      <c r="S178" s="11"/>
      <c r="T178" s="11"/>
      <c r="U178" s="1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1"/>
      <c r="B179" s="11"/>
      <c r="C179" s="11"/>
      <c r="D179" s="11"/>
      <c r="E179" s="1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1"/>
      <c r="S179" s="11"/>
      <c r="T179" s="11"/>
      <c r="U179" s="1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1"/>
      <c r="B180" s="11"/>
      <c r="C180" s="11"/>
      <c r="D180" s="11"/>
      <c r="E180" s="1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1"/>
      <c r="S180" s="11"/>
      <c r="T180" s="11"/>
      <c r="U180" s="1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1"/>
      <c r="B181" s="11"/>
      <c r="C181" s="11"/>
      <c r="D181" s="11"/>
      <c r="E181" s="1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1"/>
      <c r="S181" s="11"/>
      <c r="T181" s="11"/>
      <c r="U181" s="1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1"/>
      <c r="B182" s="11"/>
      <c r="C182" s="11"/>
      <c r="D182" s="11"/>
      <c r="E182" s="1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1"/>
      <c r="S182" s="11"/>
      <c r="T182" s="11"/>
      <c r="U182" s="1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1"/>
      <c r="B183" s="11"/>
      <c r="C183" s="11"/>
      <c r="D183" s="11"/>
      <c r="E183" s="1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1"/>
      <c r="S183" s="11"/>
      <c r="T183" s="11"/>
      <c r="U183" s="1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1"/>
      <c r="B184" s="11"/>
      <c r="C184" s="11"/>
      <c r="D184" s="11"/>
      <c r="E184" s="1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1"/>
      <c r="S184" s="11"/>
      <c r="T184" s="11"/>
      <c r="U184" s="1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1"/>
      <c r="B185" s="11"/>
      <c r="C185" s="11"/>
      <c r="D185" s="11"/>
      <c r="E185" s="1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1"/>
      <c r="S185" s="11"/>
      <c r="T185" s="11"/>
      <c r="U185" s="1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1"/>
      <c r="B186" s="11"/>
      <c r="C186" s="11"/>
      <c r="D186" s="11"/>
      <c r="E186" s="1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1"/>
      <c r="S186" s="11"/>
      <c r="T186" s="11"/>
      <c r="U186" s="1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1"/>
      <c r="B187" s="11"/>
      <c r="C187" s="11"/>
      <c r="D187" s="11"/>
      <c r="E187" s="1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1"/>
      <c r="S187" s="11"/>
      <c r="T187" s="11"/>
      <c r="U187" s="1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1"/>
      <c r="B188" s="11"/>
      <c r="C188" s="11"/>
      <c r="D188" s="11"/>
      <c r="E188" s="1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1"/>
      <c r="S188" s="11"/>
      <c r="T188" s="11"/>
      <c r="U188" s="1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1"/>
      <c r="B189" s="11"/>
      <c r="C189" s="11"/>
      <c r="D189" s="11"/>
      <c r="E189" s="1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1"/>
      <c r="S189" s="11"/>
      <c r="T189" s="11"/>
      <c r="U189" s="1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1"/>
      <c r="B190" s="11"/>
      <c r="C190" s="11"/>
      <c r="D190" s="11"/>
      <c r="E190" s="1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1"/>
      <c r="S190" s="11"/>
      <c r="T190" s="11"/>
      <c r="U190" s="1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1"/>
      <c r="B191" s="11"/>
      <c r="C191" s="11"/>
      <c r="D191" s="11"/>
      <c r="E191" s="1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1"/>
      <c r="S191" s="11"/>
      <c r="T191" s="11"/>
      <c r="U191" s="1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1"/>
      <c r="B192" s="11"/>
      <c r="C192" s="11"/>
      <c r="D192" s="11"/>
      <c r="E192" s="1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1"/>
      <c r="S192" s="11"/>
      <c r="T192" s="11"/>
      <c r="U192" s="1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1"/>
      <c r="B193" s="11"/>
      <c r="C193" s="11"/>
      <c r="D193" s="11"/>
      <c r="E193" s="1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1"/>
      <c r="S193" s="11"/>
      <c r="T193" s="11"/>
      <c r="U193" s="1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1"/>
      <c r="B194" s="11"/>
      <c r="C194" s="11"/>
      <c r="D194" s="11"/>
      <c r="E194" s="1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1"/>
      <c r="S194" s="11"/>
      <c r="T194" s="11"/>
      <c r="U194" s="1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1"/>
      <c r="B195" s="11"/>
      <c r="C195" s="11"/>
      <c r="D195" s="11"/>
      <c r="E195" s="1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1"/>
      <c r="S195" s="11"/>
      <c r="T195" s="11"/>
      <c r="U195" s="1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1"/>
      <c r="B196" s="11"/>
      <c r="C196" s="11"/>
      <c r="D196" s="11"/>
      <c r="E196" s="1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1"/>
      <c r="S196" s="11"/>
      <c r="T196" s="11"/>
      <c r="U196" s="1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1"/>
      <c r="B197" s="11"/>
      <c r="C197" s="11"/>
      <c r="D197" s="11"/>
      <c r="E197" s="1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1"/>
      <c r="S197" s="11"/>
      <c r="T197" s="11"/>
      <c r="U197" s="1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1"/>
      <c r="B198" s="11"/>
      <c r="C198" s="11"/>
      <c r="D198" s="11"/>
      <c r="E198" s="1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1"/>
      <c r="S198" s="11"/>
      <c r="T198" s="11"/>
      <c r="U198" s="1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1"/>
      <c r="B199" s="11"/>
      <c r="C199" s="11"/>
      <c r="D199" s="11"/>
      <c r="E199" s="1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1"/>
      <c r="S199" s="11"/>
      <c r="T199" s="11"/>
      <c r="U199" s="1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1"/>
      <c r="B200" s="11"/>
      <c r="C200" s="11"/>
      <c r="D200" s="11"/>
      <c r="E200" s="1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1"/>
      <c r="S200" s="11"/>
      <c r="T200" s="11"/>
      <c r="U200" s="1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1"/>
      <c r="B201" s="11"/>
      <c r="C201" s="11"/>
      <c r="D201" s="11"/>
      <c r="E201" s="1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1"/>
      <c r="S201" s="11"/>
      <c r="T201" s="11"/>
      <c r="U201" s="1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1"/>
      <c r="B202" s="11"/>
      <c r="C202" s="11"/>
      <c r="D202" s="11"/>
      <c r="E202" s="1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1"/>
      <c r="S202" s="11"/>
      <c r="T202" s="11"/>
      <c r="U202" s="1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1"/>
      <c r="B203" s="11"/>
      <c r="C203" s="11"/>
      <c r="D203" s="11"/>
      <c r="E203" s="1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1"/>
      <c r="S203" s="11"/>
      <c r="T203" s="11"/>
      <c r="U203" s="1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1"/>
      <c r="B204" s="11"/>
      <c r="C204" s="11"/>
      <c r="D204" s="11"/>
      <c r="E204" s="1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11"/>
      <c r="S204" s="11"/>
      <c r="T204" s="11"/>
      <c r="U204" s="1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1"/>
      <c r="B205" s="11"/>
      <c r="C205" s="11"/>
      <c r="D205" s="11"/>
      <c r="E205" s="1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1"/>
      <c r="S205" s="11"/>
      <c r="T205" s="11"/>
      <c r="U205" s="1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1"/>
      <c r="B206" s="11"/>
      <c r="C206" s="11"/>
      <c r="D206" s="11"/>
      <c r="E206" s="1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11"/>
      <c r="S206" s="11"/>
      <c r="T206" s="11"/>
      <c r="U206" s="1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1"/>
      <c r="B207" s="11"/>
      <c r="C207" s="11"/>
      <c r="D207" s="11"/>
      <c r="E207" s="1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11"/>
      <c r="S207" s="11"/>
      <c r="T207" s="11"/>
      <c r="U207" s="1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1"/>
      <c r="B208" s="11"/>
      <c r="C208" s="11"/>
      <c r="D208" s="11"/>
      <c r="E208" s="1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11"/>
      <c r="S208" s="11"/>
      <c r="T208" s="11"/>
      <c r="U208" s="1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1"/>
      <c r="B209" s="11"/>
      <c r="C209" s="11"/>
      <c r="D209" s="11"/>
      <c r="E209" s="1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1"/>
      <c r="S209" s="11"/>
      <c r="T209" s="11"/>
      <c r="U209" s="1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1"/>
      <c r="B210" s="11"/>
      <c r="C210" s="11"/>
      <c r="D210" s="11"/>
      <c r="E210" s="1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1"/>
      <c r="S210" s="11"/>
      <c r="T210" s="11"/>
      <c r="U210" s="1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1"/>
      <c r="B211" s="11"/>
      <c r="C211" s="11"/>
      <c r="D211" s="11"/>
      <c r="E211" s="1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1"/>
      <c r="S211" s="11"/>
      <c r="T211" s="11"/>
      <c r="U211" s="1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1"/>
      <c r="B212" s="11"/>
      <c r="C212" s="11"/>
      <c r="D212" s="11"/>
      <c r="E212" s="1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1"/>
      <c r="S212" s="11"/>
      <c r="T212" s="11"/>
      <c r="U212" s="1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1"/>
      <c r="B213" s="11"/>
      <c r="C213" s="11"/>
      <c r="D213" s="11"/>
      <c r="E213" s="1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1"/>
      <c r="S213" s="11"/>
      <c r="T213" s="11"/>
      <c r="U213" s="1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1"/>
      <c r="B214" s="11"/>
      <c r="C214" s="11"/>
      <c r="D214" s="11"/>
      <c r="E214" s="1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1"/>
      <c r="S214" s="11"/>
      <c r="T214" s="11"/>
      <c r="U214" s="1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1"/>
      <c r="B215" s="11"/>
      <c r="C215" s="11"/>
      <c r="D215" s="11"/>
      <c r="E215" s="1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1"/>
      <c r="S215" s="11"/>
      <c r="T215" s="11"/>
      <c r="U215" s="1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1"/>
      <c r="B216" s="11"/>
      <c r="C216" s="11"/>
      <c r="D216" s="11"/>
      <c r="E216" s="1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1"/>
      <c r="S216" s="11"/>
      <c r="T216" s="11"/>
      <c r="U216" s="1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1"/>
      <c r="B217" s="11"/>
      <c r="C217" s="11"/>
      <c r="D217" s="11"/>
      <c r="E217" s="1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1"/>
      <c r="S217" s="11"/>
      <c r="T217" s="11"/>
      <c r="U217" s="1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1"/>
      <c r="B218" s="11"/>
      <c r="C218" s="11"/>
      <c r="D218" s="11"/>
      <c r="E218" s="1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1"/>
      <c r="S218" s="11"/>
      <c r="T218" s="11"/>
      <c r="U218" s="1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1"/>
      <c r="B219" s="11"/>
      <c r="C219" s="11"/>
      <c r="D219" s="11"/>
      <c r="E219" s="1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1"/>
      <c r="S219" s="11"/>
      <c r="T219" s="11"/>
      <c r="U219" s="1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1"/>
      <c r="B220" s="11"/>
      <c r="C220" s="11"/>
      <c r="D220" s="11"/>
      <c r="E220" s="1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1"/>
      <c r="S220" s="11"/>
      <c r="T220" s="11"/>
      <c r="U220" s="1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1"/>
      <c r="B221" s="11"/>
      <c r="C221" s="11"/>
      <c r="D221" s="11"/>
      <c r="E221" s="1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1"/>
      <c r="S221" s="11"/>
      <c r="T221" s="11"/>
      <c r="U221" s="1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7">
    <mergeCell ref="D21:E21"/>
    <mergeCell ref="F21:I21"/>
    <mergeCell ref="J21:M21"/>
    <mergeCell ref="N21:Q21"/>
    <mergeCell ref="A8:A9"/>
    <mergeCell ref="B8:B9"/>
    <mergeCell ref="C8:C9"/>
    <mergeCell ref="D8:D9"/>
    <mergeCell ref="F8:Q8"/>
    <mergeCell ref="A10:A16"/>
    <mergeCell ref="V8:V9"/>
    <mergeCell ref="W8:W9"/>
    <mergeCell ref="X8:X9"/>
    <mergeCell ref="Y8:Y9"/>
    <mergeCell ref="Z8:Z9"/>
    <mergeCell ref="A5:M5"/>
    <mergeCell ref="A6:Q6"/>
    <mergeCell ref="S8:S9"/>
    <mergeCell ref="T8:T9"/>
    <mergeCell ref="U8:U9"/>
    <mergeCell ref="E8:E9"/>
    <mergeCell ref="R8:R9"/>
    <mergeCell ref="B1:N2"/>
    <mergeCell ref="O1:Q1"/>
    <mergeCell ref="O2:Q2"/>
    <mergeCell ref="A3:Q3"/>
    <mergeCell ref="B4:C4"/>
  </mergeCells>
  <dataValidations count="1">
    <dataValidation type="decimal" allowBlank="1" showErrorMessage="1" sqref="Y10:Y18" xr:uid="{00000000-0002-0000-0500-000000000000}">
      <formula1>0</formula1>
      <formula2>100</formula2>
    </dataValidation>
  </dataValidation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1000"/>
  <sheetViews>
    <sheetView showGridLines="0" workbookViewId="0"/>
  </sheetViews>
  <sheetFormatPr baseColWidth="10" defaultColWidth="14.42578125" defaultRowHeight="15" customHeight="1"/>
  <cols>
    <col min="1" max="1" width="46.5703125" customWidth="1"/>
    <col min="2" max="2" width="8.5703125" customWidth="1"/>
    <col min="3" max="3" width="52.28515625" customWidth="1"/>
    <col min="4" max="4" width="40.140625" customWidth="1"/>
    <col min="5" max="6" width="37.7109375" customWidth="1"/>
    <col min="7" max="7" width="7.5703125" customWidth="1"/>
    <col min="8" max="14" width="7.42578125" customWidth="1"/>
    <col min="15" max="18" width="8.85546875" customWidth="1"/>
    <col min="19" max="19" width="42.85546875" customWidth="1"/>
    <col min="20" max="20" width="17.140625" customWidth="1"/>
    <col min="21" max="21" width="33.140625" hidden="1" customWidth="1"/>
    <col min="22" max="22" width="42.85546875" customWidth="1"/>
    <col min="23" max="23" width="17.140625" customWidth="1"/>
    <col min="24" max="24" width="43.140625" hidden="1" customWidth="1"/>
    <col min="25" max="25" width="42.85546875" customWidth="1"/>
    <col min="26" max="26" width="17.140625" customWidth="1"/>
    <col min="27" max="27" width="46.85546875" hidden="1" customWidth="1"/>
    <col min="28" max="29" width="14.42578125" customWidth="1"/>
  </cols>
  <sheetData>
    <row r="1" spans="1:29" ht="37.5" customHeight="1">
      <c r="A1" s="8"/>
      <c r="B1" s="131" t="s">
        <v>13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7"/>
      <c r="P1" s="99" t="s">
        <v>14</v>
      </c>
      <c r="Q1" s="100"/>
      <c r="R1" s="101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37.5" customHeight="1">
      <c r="A2" s="10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99" t="s">
        <v>15</v>
      </c>
      <c r="Q2" s="100"/>
      <c r="R2" s="101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3.5" customHeight="1">
      <c r="A3" s="10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30" customHeight="1">
      <c r="A4" s="12" t="s">
        <v>16</v>
      </c>
      <c r="B4" s="103">
        <v>2026</v>
      </c>
      <c r="C4" s="104"/>
      <c r="D4" s="13"/>
      <c r="E4" s="13"/>
      <c r="F4" s="13"/>
      <c r="G4" s="13"/>
      <c r="H4" s="16"/>
      <c r="I4" s="14"/>
      <c r="J4" s="14"/>
      <c r="K4" s="14"/>
      <c r="L4" s="14"/>
      <c r="M4" s="14"/>
      <c r="N4" s="14"/>
      <c r="O4" s="1"/>
      <c r="P4" s="1"/>
      <c r="Q4" s="1"/>
      <c r="R4" s="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3.5" customHeight="1">
      <c r="A5" s="130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/>
      <c r="O5" s="1"/>
      <c r="P5" s="1"/>
      <c r="Q5" s="1"/>
      <c r="R5" s="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30" customHeight="1">
      <c r="A6" s="106" t="s">
        <v>120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7.25" customHeight="1">
      <c r="A7" s="13"/>
      <c r="B7" s="13"/>
      <c r="C7" s="13"/>
      <c r="D7" s="13"/>
      <c r="E7" s="13"/>
      <c r="F7" s="1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.5" customHeight="1">
      <c r="A8" s="116" t="s">
        <v>18</v>
      </c>
      <c r="B8" s="116" t="s">
        <v>19</v>
      </c>
      <c r="C8" s="116" t="s">
        <v>20</v>
      </c>
      <c r="D8" s="116" t="s">
        <v>121</v>
      </c>
      <c r="E8" s="116" t="s">
        <v>21</v>
      </c>
      <c r="F8" s="116" t="s">
        <v>22</v>
      </c>
      <c r="G8" s="118" t="s">
        <v>23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  <c r="S8" s="119" t="s">
        <v>24</v>
      </c>
      <c r="T8" s="109" t="s">
        <v>25</v>
      </c>
      <c r="U8" s="109" t="s">
        <v>122</v>
      </c>
      <c r="V8" s="109" t="s">
        <v>26</v>
      </c>
      <c r="W8" s="109" t="s">
        <v>27</v>
      </c>
      <c r="X8" s="109" t="s">
        <v>123</v>
      </c>
      <c r="Y8" s="109" t="s">
        <v>28</v>
      </c>
      <c r="Z8" s="109" t="s">
        <v>29</v>
      </c>
      <c r="AA8" s="109" t="s">
        <v>124</v>
      </c>
      <c r="AB8" s="1"/>
      <c r="AC8" s="1"/>
    </row>
    <row r="9" spans="1:29" ht="82.5" customHeight="1">
      <c r="A9" s="112"/>
      <c r="B9" s="117"/>
      <c r="C9" s="112"/>
      <c r="D9" s="112"/>
      <c r="E9" s="112"/>
      <c r="F9" s="112"/>
      <c r="G9" s="22" t="s">
        <v>30</v>
      </c>
      <c r="H9" s="22" t="s">
        <v>31</v>
      </c>
      <c r="I9" s="22" t="s">
        <v>32</v>
      </c>
      <c r="J9" s="22" t="s">
        <v>33</v>
      </c>
      <c r="K9" s="22" t="s">
        <v>34</v>
      </c>
      <c r="L9" s="22" t="s">
        <v>35</v>
      </c>
      <c r="M9" s="22" t="s">
        <v>36</v>
      </c>
      <c r="N9" s="22" t="s">
        <v>37</v>
      </c>
      <c r="O9" s="22" t="s">
        <v>38</v>
      </c>
      <c r="P9" s="22" t="s">
        <v>39</v>
      </c>
      <c r="Q9" s="22" t="s">
        <v>40</v>
      </c>
      <c r="R9" s="22" t="s">
        <v>41</v>
      </c>
      <c r="S9" s="120"/>
      <c r="T9" s="110"/>
      <c r="U9" s="110"/>
      <c r="V9" s="110"/>
      <c r="W9" s="110"/>
      <c r="X9" s="132"/>
      <c r="Y9" s="110"/>
      <c r="Z9" s="110"/>
      <c r="AA9" s="132"/>
      <c r="AB9" s="1"/>
      <c r="AC9" s="1"/>
    </row>
    <row r="10" spans="1:29" ht="103.5" customHeight="1">
      <c r="A10" s="136" t="s">
        <v>267</v>
      </c>
      <c r="B10" s="24" t="s">
        <v>268</v>
      </c>
      <c r="C10" s="54" t="s">
        <v>269</v>
      </c>
      <c r="D10" s="55" t="s">
        <v>270</v>
      </c>
      <c r="E10" s="25" t="s">
        <v>271</v>
      </c>
      <c r="F10" s="25" t="s">
        <v>272</v>
      </c>
      <c r="G10" s="28"/>
      <c r="H10" s="29"/>
      <c r="I10" s="29"/>
      <c r="J10" s="29"/>
      <c r="K10" s="30" t="s">
        <v>47</v>
      </c>
      <c r="L10" s="30"/>
      <c r="M10" s="30"/>
      <c r="N10" s="30"/>
      <c r="O10" s="29"/>
      <c r="P10" s="29"/>
      <c r="Q10" s="29" t="s">
        <v>47</v>
      </c>
      <c r="R10" s="29"/>
      <c r="S10" s="26"/>
      <c r="T10" s="31"/>
      <c r="U10" s="31"/>
      <c r="V10" s="26"/>
      <c r="W10" s="31"/>
      <c r="X10" s="56"/>
      <c r="Y10" s="57"/>
      <c r="Z10" s="31"/>
      <c r="AA10" s="56"/>
      <c r="AB10" s="1"/>
      <c r="AC10" s="1"/>
    </row>
    <row r="11" spans="1:29" ht="126.75" customHeight="1">
      <c r="A11" s="96"/>
      <c r="B11" s="24" t="s">
        <v>273</v>
      </c>
      <c r="C11" s="54" t="s">
        <v>274</v>
      </c>
      <c r="D11" s="55" t="s">
        <v>275</v>
      </c>
      <c r="E11" s="25" t="s">
        <v>276</v>
      </c>
      <c r="F11" s="25" t="s">
        <v>277</v>
      </c>
      <c r="G11" s="28"/>
      <c r="H11" s="29"/>
      <c r="I11" s="29"/>
      <c r="J11" s="29"/>
      <c r="K11" s="30"/>
      <c r="L11" s="30" t="s">
        <v>47</v>
      </c>
      <c r="M11" s="30"/>
      <c r="N11" s="30"/>
      <c r="O11" s="29"/>
      <c r="P11" s="29"/>
      <c r="Q11" s="29" t="s">
        <v>47</v>
      </c>
      <c r="R11" s="29"/>
      <c r="S11" s="26"/>
      <c r="T11" s="31"/>
      <c r="U11" s="31"/>
      <c r="V11" s="26"/>
      <c r="W11" s="31"/>
      <c r="X11" s="56"/>
      <c r="Y11" s="26"/>
      <c r="Z11" s="31"/>
      <c r="AA11" s="56"/>
      <c r="AB11" s="1"/>
      <c r="AC11" s="1"/>
    </row>
    <row r="12" spans="1:29" ht="60" customHeight="1">
      <c r="A12" s="136" t="s">
        <v>278</v>
      </c>
      <c r="B12" s="24" t="s">
        <v>279</v>
      </c>
      <c r="C12" s="54" t="s">
        <v>280</v>
      </c>
      <c r="D12" s="55" t="s">
        <v>281</v>
      </c>
      <c r="E12" s="25" t="s">
        <v>282</v>
      </c>
      <c r="F12" s="25" t="s">
        <v>283</v>
      </c>
      <c r="G12" s="28"/>
      <c r="H12" s="29"/>
      <c r="I12" s="29"/>
      <c r="J12" s="29"/>
      <c r="K12" s="30" t="s">
        <v>47</v>
      </c>
      <c r="L12" s="30"/>
      <c r="M12" s="30"/>
      <c r="N12" s="30"/>
      <c r="O12" s="29"/>
      <c r="P12" s="29"/>
      <c r="Q12" s="29"/>
      <c r="R12" s="29"/>
      <c r="S12" s="26"/>
      <c r="T12" s="31"/>
      <c r="U12" s="31"/>
      <c r="V12" s="26"/>
      <c r="W12" s="31"/>
      <c r="X12" s="56"/>
      <c r="Y12" s="26"/>
      <c r="Z12" s="31"/>
      <c r="AA12" s="56"/>
      <c r="AB12" s="1"/>
      <c r="AC12" s="1"/>
    </row>
    <row r="13" spans="1:29" ht="105" customHeight="1">
      <c r="A13" s="137"/>
      <c r="B13" s="24" t="s">
        <v>284</v>
      </c>
      <c r="C13" s="138" t="s">
        <v>285</v>
      </c>
      <c r="D13" s="77" t="s">
        <v>286</v>
      </c>
      <c r="E13" s="25" t="s">
        <v>287</v>
      </c>
      <c r="F13" s="25" t="s">
        <v>288</v>
      </c>
      <c r="G13" s="28"/>
      <c r="H13" s="29"/>
      <c r="I13" s="29"/>
      <c r="J13" s="29"/>
      <c r="K13" s="30"/>
      <c r="L13" s="30"/>
      <c r="M13" s="30" t="s">
        <v>47</v>
      </c>
      <c r="N13" s="30"/>
      <c r="O13" s="29"/>
      <c r="P13" s="29"/>
      <c r="Q13" s="29"/>
      <c r="R13" s="29"/>
      <c r="S13" s="26"/>
      <c r="T13" s="31"/>
      <c r="U13" s="31"/>
      <c r="V13" s="26"/>
      <c r="W13" s="31"/>
      <c r="X13" s="56"/>
      <c r="Y13" s="26"/>
      <c r="Z13" s="31"/>
      <c r="AA13" s="56"/>
      <c r="AB13" s="1"/>
      <c r="AC13" s="1"/>
    </row>
    <row r="14" spans="1:29" ht="105" customHeight="1">
      <c r="A14" s="137"/>
      <c r="B14" s="24" t="s">
        <v>289</v>
      </c>
      <c r="C14" s="98"/>
      <c r="D14" s="77" t="s">
        <v>290</v>
      </c>
      <c r="E14" s="25" t="s">
        <v>287</v>
      </c>
      <c r="F14" s="25" t="s">
        <v>291</v>
      </c>
      <c r="G14" s="73"/>
      <c r="H14" s="74"/>
      <c r="I14" s="74"/>
      <c r="J14" s="74"/>
      <c r="K14" s="75"/>
      <c r="L14" s="75"/>
      <c r="M14" s="75" t="s">
        <v>47</v>
      </c>
      <c r="N14" s="75"/>
      <c r="O14" s="74"/>
      <c r="P14" s="74"/>
      <c r="Q14" s="74"/>
      <c r="R14" s="74"/>
      <c r="S14" s="26"/>
      <c r="T14" s="31"/>
      <c r="U14" s="31"/>
      <c r="V14" s="26"/>
      <c r="W14" s="31"/>
      <c r="X14" s="56"/>
      <c r="Y14" s="26"/>
      <c r="Z14" s="31"/>
      <c r="AA14" s="56"/>
      <c r="AB14" s="1"/>
      <c r="AC14" s="1"/>
    </row>
    <row r="15" spans="1:29" ht="105" customHeight="1">
      <c r="A15" s="96"/>
      <c r="B15" s="24" t="s">
        <v>292</v>
      </c>
      <c r="C15" s="54" t="s">
        <v>293</v>
      </c>
      <c r="D15" s="77" t="s">
        <v>294</v>
      </c>
      <c r="E15" s="25" t="s">
        <v>287</v>
      </c>
      <c r="F15" s="25" t="s">
        <v>295</v>
      </c>
      <c r="G15" s="73"/>
      <c r="H15" s="74"/>
      <c r="I15" s="74"/>
      <c r="J15" s="74"/>
      <c r="K15" s="75"/>
      <c r="L15" s="75"/>
      <c r="M15" s="75" t="s">
        <v>47</v>
      </c>
      <c r="N15" s="75"/>
      <c r="O15" s="74"/>
      <c r="P15" s="74"/>
      <c r="Q15" s="74"/>
      <c r="R15" s="74"/>
      <c r="S15" s="26"/>
      <c r="T15" s="31"/>
      <c r="U15" s="56"/>
      <c r="V15" s="26"/>
      <c r="W15" s="31"/>
      <c r="X15" s="56"/>
      <c r="Y15" s="26"/>
      <c r="Z15" s="31"/>
      <c r="AA15" s="56"/>
      <c r="AB15" s="1"/>
      <c r="AC15" s="1"/>
    </row>
    <row r="16" spans="1:29" ht="21.75" customHeight="1">
      <c r="A16" s="11"/>
      <c r="B16" s="11"/>
      <c r="C16" s="11"/>
      <c r="D16" s="133" t="s">
        <v>85</v>
      </c>
      <c r="E16" s="100"/>
      <c r="F16" s="101"/>
      <c r="G16" s="114">
        <f>COUNTIF(G10:J15,"X")</f>
        <v>0</v>
      </c>
      <c r="H16" s="100"/>
      <c r="I16" s="100"/>
      <c r="J16" s="101"/>
      <c r="K16" s="114">
        <f>COUNTIF(K10:N15,"X")</f>
        <v>6</v>
      </c>
      <c r="L16" s="100"/>
      <c r="M16" s="100"/>
      <c r="N16" s="101"/>
      <c r="O16" s="114">
        <f>COUNTIF(O10:R15,"X")</f>
        <v>2</v>
      </c>
      <c r="P16" s="100"/>
      <c r="Q16" s="100"/>
      <c r="R16" s="101"/>
      <c r="S16" s="1"/>
      <c r="T16" s="35"/>
      <c r="U16" s="35"/>
      <c r="V16" s="35"/>
      <c r="W16" s="35"/>
      <c r="X16" s="35"/>
      <c r="Y16" s="35"/>
      <c r="Z16" s="35"/>
      <c r="AA16" s="1"/>
      <c r="AB16" s="1"/>
      <c r="AC16" s="1"/>
    </row>
    <row r="17" spans="1:29" ht="15.75" customHeight="1">
      <c r="A17" s="11"/>
      <c r="B17" s="11"/>
      <c r="C17" s="11"/>
      <c r="D17" s="11"/>
      <c r="E17" s="11"/>
      <c r="F17" s="1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"/>
      <c r="T17" s="36"/>
      <c r="U17" s="36"/>
      <c r="V17" s="11"/>
      <c r="W17" s="36"/>
      <c r="X17" s="36"/>
      <c r="Y17" s="11"/>
      <c r="Z17" s="36"/>
      <c r="AA17" s="1"/>
      <c r="AB17" s="1"/>
      <c r="AC17" s="1"/>
    </row>
    <row r="18" spans="1:29" ht="15.75" customHeight="1">
      <c r="A18" s="11"/>
      <c r="B18" s="11"/>
      <c r="C18" s="11"/>
      <c r="D18" s="11"/>
      <c r="E18" s="11"/>
      <c r="F18" s="1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60" t="s">
        <v>85</v>
      </c>
      <c r="T18" s="11">
        <f>G16+K16+O16</f>
        <v>8</v>
      </c>
      <c r="U18" s="11"/>
      <c r="V18" s="11"/>
      <c r="W18" s="11"/>
      <c r="X18" s="11"/>
      <c r="Y18" s="11"/>
      <c r="Z18" s="11"/>
      <c r="AA18" s="1"/>
      <c r="AB18" s="1"/>
      <c r="AC18" s="1"/>
    </row>
    <row r="19" spans="1:29" ht="15.75" customHeight="1">
      <c r="A19" s="11"/>
      <c r="B19" s="11"/>
      <c r="C19" s="11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60" t="s">
        <v>86</v>
      </c>
      <c r="T19" s="11">
        <f>G16</f>
        <v>0</v>
      </c>
      <c r="U19" s="11"/>
      <c r="V19" s="11"/>
      <c r="W19" s="11">
        <f>K16</f>
        <v>6</v>
      </c>
      <c r="X19" s="11"/>
      <c r="Y19" s="11"/>
      <c r="Z19" s="11">
        <f>O16</f>
        <v>2</v>
      </c>
      <c r="AA19" s="1"/>
      <c r="AB19" s="1"/>
      <c r="AC19" s="1"/>
    </row>
    <row r="20" spans="1:29" ht="15.75" customHeight="1">
      <c r="A20" s="11"/>
      <c r="B20" s="11"/>
      <c r="C20" s="11"/>
      <c r="D20" s="11"/>
      <c r="E20" s="11"/>
      <c r="F20" s="1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60" t="s">
        <v>87</v>
      </c>
      <c r="T20" s="61"/>
      <c r="U20" s="61"/>
      <c r="V20" s="61"/>
      <c r="W20" s="61"/>
      <c r="X20" s="61"/>
      <c r="Y20" s="61"/>
      <c r="Z20" s="61"/>
      <c r="AA20" s="1"/>
      <c r="AB20" s="1"/>
      <c r="AC20" s="1"/>
    </row>
    <row r="21" spans="1:29" ht="15.75" customHeight="1">
      <c r="A21" s="11"/>
      <c r="B21" s="11"/>
      <c r="C21" s="11"/>
      <c r="D21" s="11"/>
      <c r="E21" s="11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60" t="s">
        <v>88</v>
      </c>
      <c r="T21" s="62">
        <f>T20/T18</f>
        <v>0</v>
      </c>
      <c r="U21" s="62"/>
      <c r="V21" s="62"/>
      <c r="W21" s="62">
        <f>W20/T18</f>
        <v>0</v>
      </c>
      <c r="X21" s="62"/>
      <c r="Y21" s="62"/>
      <c r="Z21" s="62">
        <f>Z20/T18</f>
        <v>0</v>
      </c>
      <c r="AA21" s="1"/>
      <c r="AB21" s="1"/>
      <c r="AC21" s="1"/>
    </row>
    <row r="22" spans="1:29" ht="15.75" customHeight="1">
      <c r="A22" s="11"/>
      <c r="B22" s="11"/>
      <c r="C22" s="11"/>
      <c r="D22" s="11"/>
      <c r="E22" s="11"/>
      <c r="F22" s="11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"/>
      <c r="T22" s="11"/>
      <c r="U22" s="11"/>
      <c r="V22" s="11"/>
      <c r="W22" s="11"/>
      <c r="X22" s="11"/>
      <c r="Y22" s="11"/>
      <c r="Z22" s="11"/>
      <c r="AA22" s="1"/>
      <c r="AB22" s="1"/>
      <c r="AC22" s="1"/>
    </row>
    <row r="23" spans="1:29" ht="15.75" customHeight="1">
      <c r="A23" s="11"/>
      <c r="B23" s="11"/>
      <c r="C23" s="11"/>
      <c r="D23" s="11"/>
      <c r="E23" s="11"/>
      <c r="F23" s="1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60" t="s">
        <v>89</v>
      </c>
      <c r="T23" s="63">
        <f>T21+W21+Z21</f>
        <v>0</v>
      </c>
      <c r="U23" s="63"/>
      <c r="V23" s="11"/>
      <c r="W23" s="11"/>
      <c r="X23" s="11"/>
      <c r="Y23" s="11"/>
      <c r="Z23" s="11"/>
      <c r="AA23" s="1"/>
      <c r="AB23" s="1"/>
      <c r="AC23" s="1"/>
    </row>
    <row r="24" spans="1:29" ht="15.75" customHeight="1">
      <c r="A24" s="11"/>
      <c r="B24" s="11"/>
      <c r="C24" s="11"/>
      <c r="D24" s="11"/>
      <c r="E24" s="11"/>
      <c r="F24" s="1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"/>
      <c r="T24" s="11"/>
      <c r="U24" s="11"/>
      <c r="V24" s="11"/>
      <c r="W24" s="1"/>
      <c r="X24" s="1"/>
      <c r="Y24" s="1"/>
      <c r="Z24" s="1"/>
      <c r="AA24" s="1"/>
      <c r="AB24" s="1"/>
      <c r="AC24" s="1"/>
    </row>
    <row r="25" spans="1:29" ht="15.75" customHeight="1">
      <c r="A25" s="11"/>
      <c r="B25" s="11"/>
      <c r="C25" s="11"/>
      <c r="D25" s="11"/>
      <c r="E25" s="11"/>
      <c r="F25" s="1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"/>
      <c r="T25" s="11"/>
      <c r="U25" s="11"/>
      <c r="V25" s="11"/>
      <c r="W25" s="64"/>
      <c r="X25" s="1"/>
      <c r="Y25" s="1"/>
      <c r="Z25" s="1"/>
      <c r="AA25" s="1"/>
      <c r="AB25" s="1"/>
      <c r="AC25" s="1"/>
    </row>
    <row r="26" spans="1:29" ht="15.75" customHeight="1">
      <c r="A26" s="11"/>
      <c r="B26" s="11"/>
      <c r="C26" s="11"/>
      <c r="D26" s="11"/>
      <c r="E26" s="11"/>
      <c r="F26" s="1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1"/>
      <c r="T26" s="65"/>
      <c r="U26" s="11"/>
      <c r="V26" s="11"/>
      <c r="W26" s="1"/>
      <c r="X26" s="1"/>
      <c r="Y26" s="1"/>
      <c r="Z26" s="1"/>
      <c r="AA26" s="1"/>
      <c r="AB26" s="1"/>
      <c r="AC26" s="1"/>
    </row>
    <row r="27" spans="1:29" ht="15.75" customHeight="1">
      <c r="A27" s="11"/>
      <c r="B27" s="11"/>
      <c r="C27" s="11"/>
      <c r="D27" s="11"/>
      <c r="E27" s="11"/>
      <c r="F27" s="1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1"/>
      <c r="T27" s="11"/>
      <c r="U27" s="11"/>
      <c r="V27" s="11"/>
      <c r="W27" s="1"/>
      <c r="X27" s="1"/>
      <c r="Y27" s="1"/>
      <c r="Z27" s="1"/>
      <c r="AA27" s="1"/>
      <c r="AB27" s="1"/>
      <c r="AC27" s="1"/>
    </row>
    <row r="28" spans="1:29" ht="15.75" customHeight="1">
      <c r="A28" s="11"/>
      <c r="B28" s="11"/>
      <c r="C28" s="11"/>
      <c r="D28" s="11"/>
      <c r="E28" s="11"/>
      <c r="F28" s="1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65"/>
      <c r="T28" s="11"/>
      <c r="U28" s="11"/>
      <c r="V28" s="11"/>
      <c r="W28" s="1"/>
      <c r="X28" s="1"/>
      <c r="Y28" s="1"/>
      <c r="Z28" s="1"/>
      <c r="AA28" s="1"/>
      <c r="AB28" s="1"/>
      <c r="AC28" s="1"/>
    </row>
    <row r="29" spans="1:29" ht="15.75" customHeight="1">
      <c r="A29" s="11"/>
      <c r="B29" s="11"/>
      <c r="C29" s="11"/>
      <c r="D29" s="11"/>
      <c r="E29" s="11"/>
      <c r="F29" s="1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1"/>
      <c r="T29" s="11"/>
      <c r="U29" s="11"/>
      <c r="V29" s="11"/>
      <c r="W29" s="1"/>
      <c r="X29" s="1"/>
      <c r="Y29" s="1"/>
      <c r="Z29" s="1"/>
      <c r="AA29" s="1"/>
      <c r="AB29" s="1"/>
      <c r="AC29" s="1"/>
    </row>
    <row r="30" spans="1:29" ht="15.75" customHeight="1">
      <c r="A30" s="11"/>
      <c r="B30" s="11"/>
      <c r="C30" s="11"/>
      <c r="D30" s="11"/>
      <c r="E30" s="11"/>
      <c r="F30" s="1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1"/>
      <c r="T30" s="11"/>
      <c r="U30" s="11"/>
      <c r="V30" s="11"/>
      <c r="W30" s="1"/>
      <c r="X30" s="1"/>
      <c r="Y30" s="1"/>
      <c r="Z30" s="1"/>
      <c r="AA30" s="1"/>
      <c r="AB30" s="1"/>
      <c r="AC30" s="1"/>
    </row>
    <row r="31" spans="1:29" ht="15.75" customHeight="1">
      <c r="A31" s="11"/>
      <c r="B31" s="11"/>
      <c r="C31" s="11"/>
      <c r="D31" s="11"/>
      <c r="E31" s="11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1"/>
      <c r="T31" s="11"/>
      <c r="U31" s="11"/>
      <c r="V31" s="11"/>
      <c r="W31" s="1"/>
      <c r="X31" s="1"/>
      <c r="Y31" s="1"/>
      <c r="Z31" s="1"/>
      <c r="AA31" s="1"/>
      <c r="AB31" s="1"/>
      <c r="AC31" s="1"/>
    </row>
    <row r="32" spans="1:29" ht="15.75" customHeight="1">
      <c r="A32" s="11"/>
      <c r="B32" s="11"/>
      <c r="C32" s="11"/>
      <c r="D32" s="11"/>
      <c r="E32" s="11"/>
      <c r="F32" s="1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1"/>
      <c r="T32" s="11"/>
      <c r="U32" s="11"/>
      <c r="V32" s="11"/>
      <c r="W32" s="1"/>
      <c r="X32" s="1"/>
      <c r="Y32" s="1"/>
      <c r="Z32" s="1"/>
      <c r="AA32" s="1"/>
      <c r="AB32" s="1"/>
      <c r="AC32" s="1"/>
    </row>
    <row r="33" spans="1:29" ht="15.75" customHeight="1">
      <c r="A33" s="11"/>
      <c r="B33" s="11"/>
      <c r="C33" s="11"/>
      <c r="D33" s="11"/>
      <c r="E33" s="11"/>
      <c r="F33" s="1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1"/>
      <c r="T33" s="11"/>
      <c r="U33" s="11"/>
      <c r="V33" s="11"/>
      <c r="W33" s="1"/>
      <c r="X33" s="1"/>
      <c r="Y33" s="1"/>
      <c r="Z33" s="1"/>
      <c r="AA33" s="1"/>
      <c r="AB33" s="1"/>
      <c r="AC33" s="1"/>
    </row>
    <row r="34" spans="1:29" ht="15.75" customHeight="1">
      <c r="A34" s="11"/>
      <c r="B34" s="11"/>
      <c r="C34" s="11"/>
      <c r="D34" s="11"/>
      <c r="E34" s="11"/>
      <c r="F34" s="1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1"/>
      <c r="T34" s="11"/>
      <c r="U34" s="11"/>
      <c r="V34" s="11"/>
      <c r="W34" s="1"/>
      <c r="X34" s="1"/>
      <c r="Y34" s="1"/>
      <c r="Z34" s="1"/>
      <c r="AA34" s="1"/>
      <c r="AB34" s="1"/>
      <c r="AC34" s="1"/>
    </row>
    <row r="35" spans="1:29" ht="15.75" customHeight="1">
      <c r="A35" s="11"/>
      <c r="B35" s="11"/>
      <c r="C35" s="11"/>
      <c r="D35" s="11"/>
      <c r="E35" s="11"/>
      <c r="F35" s="1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1"/>
      <c r="T35" s="11"/>
      <c r="U35" s="11"/>
      <c r="V35" s="11"/>
      <c r="W35" s="1"/>
      <c r="X35" s="1"/>
      <c r="Y35" s="1"/>
      <c r="Z35" s="1"/>
      <c r="AA35" s="1"/>
      <c r="AB35" s="1"/>
      <c r="AC35" s="1"/>
    </row>
    <row r="36" spans="1:29" ht="15.75" customHeight="1">
      <c r="A36" s="11"/>
      <c r="B36" s="11"/>
      <c r="C36" s="11"/>
      <c r="D36" s="11"/>
      <c r="E36" s="11"/>
      <c r="F36" s="11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1"/>
      <c r="T36" s="11"/>
      <c r="U36" s="11"/>
      <c r="V36" s="11"/>
      <c r="W36" s="1"/>
      <c r="X36" s="1"/>
      <c r="Y36" s="1"/>
      <c r="Z36" s="1"/>
      <c r="AA36" s="1"/>
      <c r="AB36" s="1"/>
      <c r="AC36" s="1"/>
    </row>
    <row r="37" spans="1:29" ht="15.75" customHeight="1">
      <c r="A37" s="11"/>
      <c r="B37" s="11"/>
      <c r="C37" s="11"/>
      <c r="D37" s="11"/>
      <c r="E37" s="11"/>
      <c r="F37" s="1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1"/>
      <c r="T37" s="11"/>
      <c r="U37" s="11"/>
      <c r="V37" s="11"/>
      <c r="W37" s="1"/>
      <c r="X37" s="1"/>
      <c r="Y37" s="1"/>
      <c r="Z37" s="1"/>
      <c r="AA37" s="1"/>
      <c r="AB37" s="1"/>
      <c r="AC37" s="1"/>
    </row>
    <row r="38" spans="1:29" ht="15.75" customHeight="1">
      <c r="A38" s="11"/>
      <c r="B38" s="11"/>
      <c r="C38" s="11"/>
      <c r="D38" s="11"/>
      <c r="E38" s="11"/>
      <c r="F38" s="1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1"/>
      <c r="T38" s="11"/>
      <c r="U38" s="11"/>
      <c r="V38" s="11"/>
      <c r="W38" s="1"/>
      <c r="X38" s="1"/>
      <c r="Y38" s="1"/>
      <c r="Z38" s="1"/>
      <c r="AA38" s="1"/>
      <c r="AB38" s="1"/>
      <c r="AC38" s="1"/>
    </row>
    <row r="39" spans="1:29" ht="15.75" customHeight="1">
      <c r="A39" s="11"/>
      <c r="B39" s="11"/>
      <c r="C39" s="11"/>
      <c r="D39" s="11"/>
      <c r="E39" s="11"/>
      <c r="F39" s="1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1"/>
      <c r="T39" s="11"/>
      <c r="U39" s="11"/>
      <c r="V39" s="11"/>
      <c r="W39" s="1"/>
      <c r="X39" s="1"/>
      <c r="Y39" s="1"/>
      <c r="Z39" s="1"/>
      <c r="AA39" s="1"/>
      <c r="AB39" s="1"/>
      <c r="AC39" s="1"/>
    </row>
    <row r="40" spans="1:29" ht="15.75" customHeight="1">
      <c r="A40" s="11"/>
      <c r="B40" s="11"/>
      <c r="C40" s="11"/>
      <c r="D40" s="11"/>
      <c r="E40" s="11"/>
      <c r="F40" s="11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1"/>
      <c r="T40" s="11"/>
      <c r="U40" s="11"/>
      <c r="V40" s="11"/>
      <c r="W40" s="1"/>
      <c r="X40" s="1"/>
      <c r="Y40" s="1"/>
      <c r="Z40" s="1"/>
      <c r="AA40" s="1"/>
      <c r="AB40" s="1"/>
      <c r="AC40" s="1"/>
    </row>
    <row r="41" spans="1:29" ht="15.75" customHeight="1">
      <c r="A41" s="11"/>
      <c r="B41" s="11"/>
      <c r="C41" s="11"/>
      <c r="D41" s="11"/>
      <c r="E41" s="11"/>
      <c r="F41" s="11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1"/>
      <c r="T41" s="11"/>
      <c r="U41" s="11"/>
      <c r="V41" s="11"/>
      <c r="W41" s="1"/>
      <c r="X41" s="1"/>
      <c r="Y41" s="1"/>
      <c r="Z41" s="1"/>
      <c r="AA41" s="1"/>
      <c r="AB41" s="1"/>
      <c r="AC41" s="1"/>
    </row>
    <row r="42" spans="1:29" ht="15.75" customHeight="1">
      <c r="A42" s="11"/>
      <c r="B42" s="11"/>
      <c r="C42" s="11"/>
      <c r="D42" s="11"/>
      <c r="E42" s="11"/>
      <c r="F42" s="1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1"/>
      <c r="T42" s="11"/>
      <c r="U42" s="11"/>
      <c r="V42" s="11"/>
      <c r="W42" s="1"/>
      <c r="X42" s="1"/>
      <c r="Y42" s="1"/>
      <c r="Z42" s="1"/>
      <c r="AA42" s="1"/>
      <c r="AB42" s="1"/>
      <c r="AC42" s="1"/>
    </row>
    <row r="43" spans="1:29" ht="15.75" customHeight="1">
      <c r="A43" s="11"/>
      <c r="B43" s="11"/>
      <c r="C43" s="11"/>
      <c r="D43" s="11"/>
      <c r="E43" s="11"/>
      <c r="F43" s="1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1"/>
      <c r="T43" s="11"/>
      <c r="U43" s="11"/>
      <c r="V43" s="11"/>
      <c r="W43" s="1"/>
      <c r="X43" s="1"/>
      <c r="Y43" s="1"/>
      <c r="Z43" s="1"/>
      <c r="AA43" s="1"/>
      <c r="AB43" s="1"/>
      <c r="AC43" s="1"/>
    </row>
    <row r="44" spans="1:29" ht="15.75" customHeight="1">
      <c r="A44" s="11"/>
      <c r="B44" s="11"/>
      <c r="C44" s="11"/>
      <c r="D44" s="11"/>
      <c r="E44" s="11"/>
      <c r="F44" s="1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1"/>
      <c r="T44" s="11"/>
      <c r="U44" s="11"/>
      <c r="V44" s="11"/>
      <c r="W44" s="1"/>
      <c r="X44" s="1"/>
      <c r="Y44" s="1"/>
      <c r="Z44" s="1"/>
      <c r="AA44" s="1"/>
      <c r="AB44" s="1"/>
      <c r="AC44" s="1"/>
    </row>
    <row r="45" spans="1:29" ht="15.75" customHeight="1">
      <c r="A45" s="11"/>
      <c r="B45" s="11"/>
      <c r="C45" s="11"/>
      <c r="D45" s="11"/>
      <c r="E45" s="11"/>
      <c r="F45" s="1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1"/>
      <c r="T45" s="11"/>
      <c r="U45" s="11"/>
      <c r="V45" s="11"/>
      <c r="W45" s="1"/>
      <c r="X45" s="1"/>
      <c r="Y45" s="1"/>
      <c r="Z45" s="1"/>
      <c r="AA45" s="1"/>
      <c r="AB45" s="1"/>
      <c r="AC45" s="1"/>
    </row>
    <row r="46" spans="1:29" ht="15.75" customHeight="1">
      <c r="A46" s="11"/>
      <c r="B46" s="11"/>
      <c r="C46" s="11"/>
      <c r="D46" s="11"/>
      <c r="E46" s="11"/>
      <c r="F46" s="11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1"/>
      <c r="T46" s="11"/>
      <c r="U46" s="11"/>
      <c r="V46" s="11"/>
      <c r="W46" s="1"/>
      <c r="X46" s="1"/>
      <c r="Y46" s="1"/>
      <c r="Z46" s="1"/>
      <c r="AA46" s="1"/>
      <c r="AB46" s="1"/>
      <c r="AC46" s="1"/>
    </row>
    <row r="47" spans="1:29" ht="15.75" customHeight="1">
      <c r="A47" s="11"/>
      <c r="B47" s="11"/>
      <c r="C47" s="11"/>
      <c r="D47" s="11"/>
      <c r="E47" s="11"/>
      <c r="F47" s="11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1"/>
      <c r="T47" s="11"/>
      <c r="U47" s="11"/>
      <c r="V47" s="11"/>
      <c r="W47" s="1"/>
      <c r="X47" s="1"/>
      <c r="Y47" s="1"/>
      <c r="Z47" s="1"/>
      <c r="AA47" s="1"/>
      <c r="AB47" s="1"/>
      <c r="AC47" s="1"/>
    </row>
    <row r="48" spans="1:29" ht="15.75" customHeight="1">
      <c r="A48" s="11"/>
      <c r="B48" s="11"/>
      <c r="C48" s="11"/>
      <c r="D48" s="11"/>
      <c r="E48" s="11"/>
      <c r="F48" s="11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1"/>
      <c r="T48" s="11"/>
      <c r="U48" s="11"/>
      <c r="V48" s="11"/>
      <c r="W48" s="1"/>
      <c r="X48" s="1"/>
      <c r="Y48" s="1"/>
      <c r="Z48" s="1"/>
      <c r="AA48" s="1"/>
      <c r="AB48" s="1"/>
      <c r="AC48" s="1"/>
    </row>
    <row r="49" spans="1:29" ht="15.75" customHeight="1">
      <c r="A49" s="11"/>
      <c r="B49" s="11"/>
      <c r="C49" s="11"/>
      <c r="D49" s="11"/>
      <c r="E49" s="11"/>
      <c r="F49" s="11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1"/>
      <c r="T49" s="11"/>
      <c r="U49" s="11"/>
      <c r="V49" s="11"/>
      <c r="W49" s="1"/>
      <c r="X49" s="1"/>
      <c r="Y49" s="1"/>
      <c r="Z49" s="1"/>
      <c r="AA49" s="1"/>
      <c r="AB49" s="1"/>
      <c r="AC49" s="1"/>
    </row>
    <row r="50" spans="1:29" ht="15.75" customHeight="1">
      <c r="A50" s="11"/>
      <c r="B50" s="11"/>
      <c r="C50" s="11"/>
      <c r="D50" s="11"/>
      <c r="E50" s="11"/>
      <c r="F50" s="11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"/>
      <c r="T50" s="11"/>
      <c r="U50" s="11"/>
      <c r="V50" s="11"/>
      <c r="W50" s="1"/>
      <c r="X50" s="1"/>
      <c r="Y50" s="1"/>
      <c r="Z50" s="1"/>
      <c r="AA50" s="1"/>
      <c r="AB50" s="1"/>
      <c r="AC50" s="1"/>
    </row>
    <row r="51" spans="1:29" ht="15.75" customHeight="1">
      <c r="A51" s="11"/>
      <c r="B51" s="11"/>
      <c r="C51" s="11"/>
      <c r="D51" s="11"/>
      <c r="E51" s="11"/>
      <c r="F51" s="11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1"/>
      <c r="T51" s="11"/>
      <c r="U51" s="11"/>
      <c r="V51" s="11"/>
      <c r="W51" s="1"/>
      <c r="X51" s="1"/>
      <c r="Y51" s="1"/>
      <c r="Z51" s="1"/>
      <c r="AA51" s="1"/>
      <c r="AB51" s="1"/>
      <c r="AC51" s="1"/>
    </row>
    <row r="52" spans="1:29" ht="15.75" customHeight="1">
      <c r="A52" s="11"/>
      <c r="B52" s="11"/>
      <c r="C52" s="11"/>
      <c r="D52" s="11"/>
      <c r="E52" s="11"/>
      <c r="F52" s="1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1"/>
      <c r="T52" s="11"/>
      <c r="U52" s="11"/>
      <c r="V52" s="11"/>
      <c r="W52" s="1"/>
      <c r="X52" s="1"/>
      <c r="Y52" s="1"/>
      <c r="Z52" s="1"/>
      <c r="AA52" s="1"/>
      <c r="AB52" s="1"/>
      <c r="AC52" s="1"/>
    </row>
    <row r="53" spans="1:29" ht="15.75" customHeight="1">
      <c r="A53" s="11"/>
      <c r="B53" s="11"/>
      <c r="C53" s="11"/>
      <c r="D53" s="11"/>
      <c r="E53" s="11"/>
      <c r="F53" s="11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1"/>
      <c r="T53" s="11"/>
      <c r="U53" s="11"/>
      <c r="V53" s="11"/>
      <c r="W53" s="1"/>
      <c r="X53" s="1"/>
      <c r="Y53" s="1"/>
      <c r="Z53" s="1"/>
      <c r="AA53" s="1"/>
      <c r="AB53" s="1"/>
      <c r="AC53" s="1"/>
    </row>
    <row r="54" spans="1:29" ht="15.75" customHeight="1">
      <c r="A54" s="11"/>
      <c r="B54" s="11"/>
      <c r="C54" s="11"/>
      <c r="D54" s="11"/>
      <c r="E54" s="11"/>
      <c r="F54" s="11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1"/>
      <c r="T54" s="11"/>
      <c r="U54" s="11"/>
      <c r="V54" s="11"/>
      <c r="W54" s="1"/>
      <c r="X54" s="1"/>
      <c r="Y54" s="1"/>
      <c r="Z54" s="1"/>
      <c r="AA54" s="1"/>
      <c r="AB54" s="1"/>
      <c r="AC54" s="1"/>
    </row>
    <row r="55" spans="1:29" ht="15.75" customHeight="1">
      <c r="A55" s="11"/>
      <c r="B55" s="11"/>
      <c r="C55" s="11"/>
      <c r="D55" s="11"/>
      <c r="E55" s="11"/>
      <c r="F55" s="11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1"/>
      <c r="T55" s="11"/>
      <c r="U55" s="11"/>
      <c r="V55" s="11"/>
      <c r="W55" s="1"/>
      <c r="X55" s="1"/>
      <c r="Y55" s="1"/>
      <c r="Z55" s="1"/>
      <c r="AA55" s="1"/>
      <c r="AB55" s="1"/>
      <c r="AC55" s="1"/>
    </row>
    <row r="56" spans="1:29" ht="15.75" customHeight="1">
      <c r="A56" s="11"/>
      <c r="B56" s="11"/>
      <c r="C56" s="11"/>
      <c r="D56" s="11"/>
      <c r="E56" s="11"/>
      <c r="F56" s="11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1"/>
      <c r="T56" s="11"/>
      <c r="U56" s="11"/>
      <c r="V56" s="11"/>
      <c r="W56" s="1"/>
      <c r="X56" s="1"/>
      <c r="Y56" s="1"/>
      <c r="Z56" s="1"/>
      <c r="AA56" s="1"/>
      <c r="AB56" s="1"/>
      <c r="AC56" s="1"/>
    </row>
    <row r="57" spans="1:29" ht="15.75" customHeight="1">
      <c r="A57" s="11"/>
      <c r="B57" s="11"/>
      <c r="C57" s="11"/>
      <c r="D57" s="11"/>
      <c r="E57" s="11"/>
      <c r="F57" s="11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1"/>
      <c r="T57" s="11"/>
      <c r="U57" s="11"/>
      <c r="V57" s="11"/>
      <c r="W57" s="1"/>
      <c r="X57" s="1"/>
      <c r="Y57" s="1"/>
      <c r="Z57" s="1"/>
      <c r="AA57" s="1"/>
      <c r="AB57" s="1"/>
      <c r="AC57" s="1"/>
    </row>
    <row r="58" spans="1:29" ht="15.75" customHeight="1">
      <c r="A58" s="11"/>
      <c r="B58" s="11"/>
      <c r="C58" s="11"/>
      <c r="D58" s="11"/>
      <c r="E58" s="11"/>
      <c r="F58" s="1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1"/>
      <c r="T58" s="11"/>
      <c r="U58" s="11"/>
      <c r="V58" s="11"/>
      <c r="W58" s="1"/>
      <c r="X58" s="1"/>
      <c r="Y58" s="1"/>
      <c r="Z58" s="1"/>
      <c r="AA58" s="1"/>
      <c r="AB58" s="1"/>
      <c r="AC58" s="1"/>
    </row>
    <row r="59" spans="1:29" ht="15.75" customHeight="1">
      <c r="A59" s="11"/>
      <c r="B59" s="11"/>
      <c r="C59" s="11"/>
      <c r="D59" s="11"/>
      <c r="E59" s="11"/>
      <c r="F59" s="1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1"/>
      <c r="T59" s="11"/>
      <c r="U59" s="11"/>
      <c r="V59" s="11"/>
      <c r="W59" s="1"/>
      <c r="X59" s="1"/>
      <c r="Y59" s="1"/>
      <c r="Z59" s="1"/>
      <c r="AA59" s="1"/>
      <c r="AB59" s="1"/>
      <c r="AC59" s="1"/>
    </row>
    <row r="60" spans="1:29" ht="15.75" customHeight="1">
      <c r="A60" s="11"/>
      <c r="B60" s="11"/>
      <c r="C60" s="11"/>
      <c r="D60" s="11"/>
      <c r="E60" s="11"/>
      <c r="F60" s="1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1"/>
      <c r="T60" s="11"/>
      <c r="U60" s="11"/>
      <c r="V60" s="11"/>
      <c r="W60" s="1"/>
      <c r="X60" s="1"/>
      <c r="Y60" s="1"/>
      <c r="Z60" s="1"/>
      <c r="AA60" s="1"/>
      <c r="AB60" s="1"/>
      <c r="AC60" s="1"/>
    </row>
    <row r="61" spans="1:29" ht="15.75" customHeight="1">
      <c r="A61" s="11"/>
      <c r="B61" s="11"/>
      <c r="C61" s="11"/>
      <c r="D61" s="11"/>
      <c r="E61" s="11"/>
      <c r="F61" s="1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1"/>
      <c r="T61" s="11"/>
      <c r="U61" s="11"/>
      <c r="V61" s="11"/>
      <c r="W61" s="1"/>
      <c r="X61" s="1"/>
      <c r="Y61" s="1"/>
      <c r="Z61" s="1"/>
      <c r="AA61" s="1"/>
      <c r="AB61" s="1"/>
      <c r="AC61" s="1"/>
    </row>
    <row r="62" spans="1:29" ht="15.75" customHeight="1">
      <c r="A62" s="11"/>
      <c r="B62" s="11"/>
      <c r="C62" s="11"/>
      <c r="D62" s="11"/>
      <c r="E62" s="11"/>
      <c r="F62" s="1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1"/>
      <c r="T62" s="11"/>
      <c r="U62" s="11"/>
      <c r="V62" s="11"/>
      <c r="W62" s="1"/>
      <c r="X62" s="1"/>
      <c r="Y62" s="1"/>
      <c r="Z62" s="1"/>
      <c r="AA62" s="1"/>
      <c r="AB62" s="1"/>
      <c r="AC62" s="1"/>
    </row>
    <row r="63" spans="1:29" ht="15.75" customHeight="1">
      <c r="A63" s="11"/>
      <c r="B63" s="11"/>
      <c r="C63" s="11"/>
      <c r="D63" s="11"/>
      <c r="E63" s="11"/>
      <c r="F63" s="1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1"/>
      <c r="T63" s="11"/>
      <c r="U63" s="11"/>
      <c r="V63" s="11"/>
      <c r="W63" s="1"/>
      <c r="X63" s="1"/>
      <c r="Y63" s="1"/>
      <c r="Z63" s="1"/>
      <c r="AA63" s="1"/>
      <c r="AB63" s="1"/>
      <c r="AC63" s="1"/>
    </row>
    <row r="64" spans="1:29" ht="15.75" customHeight="1">
      <c r="A64" s="11"/>
      <c r="B64" s="11"/>
      <c r="C64" s="11"/>
      <c r="D64" s="11"/>
      <c r="E64" s="11"/>
      <c r="F64" s="1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1"/>
      <c r="T64" s="11"/>
      <c r="U64" s="11"/>
      <c r="V64" s="11"/>
      <c r="W64" s="1"/>
      <c r="X64" s="1"/>
      <c r="Y64" s="1"/>
      <c r="Z64" s="1"/>
      <c r="AA64" s="1"/>
      <c r="AB64" s="1"/>
      <c r="AC64" s="1"/>
    </row>
    <row r="65" spans="1:29" ht="15.75" customHeight="1">
      <c r="A65" s="11"/>
      <c r="B65" s="11"/>
      <c r="C65" s="11"/>
      <c r="D65" s="11"/>
      <c r="E65" s="11"/>
      <c r="F65" s="1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1"/>
      <c r="T65" s="11"/>
      <c r="U65" s="11"/>
      <c r="V65" s="11"/>
      <c r="W65" s="1"/>
      <c r="X65" s="1"/>
      <c r="Y65" s="1"/>
      <c r="Z65" s="1"/>
      <c r="AA65" s="1"/>
      <c r="AB65" s="1"/>
      <c r="AC65" s="1"/>
    </row>
    <row r="66" spans="1:29" ht="15.75" customHeight="1">
      <c r="A66" s="11"/>
      <c r="B66" s="11"/>
      <c r="C66" s="11"/>
      <c r="D66" s="11"/>
      <c r="E66" s="11"/>
      <c r="F66" s="1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1"/>
      <c r="T66" s="11"/>
      <c r="U66" s="11"/>
      <c r="V66" s="11"/>
      <c r="W66" s="1"/>
      <c r="X66" s="1"/>
      <c r="Y66" s="1"/>
      <c r="Z66" s="1"/>
      <c r="AA66" s="1"/>
      <c r="AB66" s="1"/>
      <c r="AC66" s="1"/>
    </row>
    <row r="67" spans="1:29" ht="15.75" customHeight="1">
      <c r="A67" s="11"/>
      <c r="B67" s="11"/>
      <c r="C67" s="11"/>
      <c r="D67" s="11"/>
      <c r="E67" s="11"/>
      <c r="F67" s="1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1"/>
      <c r="T67" s="11"/>
      <c r="U67" s="11"/>
      <c r="V67" s="11"/>
      <c r="W67" s="1"/>
      <c r="X67" s="1"/>
      <c r="Y67" s="1"/>
      <c r="Z67" s="1"/>
      <c r="AA67" s="1"/>
      <c r="AB67" s="1"/>
      <c r="AC67" s="1"/>
    </row>
    <row r="68" spans="1:29" ht="15.75" customHeight="1">
      <c r="A68" s="11"/>
      <c r="B68" s="11"/>
      <c r="C68" s="11"/>
      <c r="D68" s="11"/>
      <c r="E68" s="11"/>
      <c r="F68" s="1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1"/>
      <c r="T68" s="11"/>
      <c r="U68" s="11"/>
      <c r="V68" s="11"/>
      <c r="W68" s="1"/>
      <c r="X68" s="1"/>
      <c r="Y68" s="1"/>
      <c r="Z68" s="1"/>
      <c r="AA68" s="1"/>
      <c r="AB68" s="1"/>
      <c r="AC68" s="1"/>
    </row>
    <row r="69" spans="1:29" ht="15.75" customHeight="1">
      <c r="A69" s="11"/>
      <c r="B69" s="11"/>
      <c r="C69" s="11"/>
      <c r="D69" s="11"/>
      <c r="E69" s="11"/>
      <c r="F69" s="1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1"/>
      <c r="T69" s="11"/>
      <c r="U69" s="11"/>
      <c r="V69" s="11"/>
      <c r="W69" s="1"/>
      <c r="X69" s="1"/>
      <c r="Y69" s="1"/>
      <c r="Z69" s="1"/>
      <c r="AA69" s="1"/>
      <c r="AB69" s="1"/>
      <c r="AC69" s="1"/>
    </row>
    <row r="70" spans="1:29" ht="15.75" customHeight="1">
      <c r="A70" s="11"/>
      <c r="B70" s="11"/>
      <c r="C70" s="11"/>
      <c r="D70" s="11"/>
      <c r="E70" s="11"/>
      <c r="F70" s="1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1"/>
      <c r="T70" s="11"/>
      <c r="U70" s="11"/>
      <c r="V70" s="11"/>
      <c r="W70" s="1"/>
      <c r="X70" s="1"/>
      <c r="Y70" s="1"/>
      <c r="Z70" s="1"/>
      <c r="AA70" s="1"/>
      <c r="AB70" s="1"/>
      <c r="AC70" s="1"/>
    </row>
    <row r="71" spans="1:29" ht="15.75" customHeight="1">
      <c r="A71" s="11"/>
      <c r="B71" s="11"/>
      <c r="C71" s="11"/>
      <c r="D71" s="11"/>
      <c r="E71" s="11"/>
      <c r="F71" s="1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1"/>
      <c r="T71" s="11"/>
      <c r="U71" s="11"/>
      <c r="V71" s="11"/>
      <c r="W71" s="1"/>
      <c r="X71" s="1"/>
      <c r="Y71" s="1"/>
      <c r="Z71" s="1"/>
      <c r="AA71" s="1"/>
      <c r="AB71" s="1"/>
      <c r="AC71" s="1"/>
    </row>
    <row r="72" spans="1:29" ht="15.75" customHeight="1">
      <c r="A72" s="11"/>
      <c r="B72" s="11"/>
      <c r="C72" s="11"/>
      <c r="D72" s="11"/>
      <c r="E72" s="11"/>
      <c r="F72" s="1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1"/>
      <c r="T72" s="11"/>
      <c r="U72" s="11"/>
      <c r="V72" s="11"/>
      <c r="W72" s="1"/>
      <c r="X72" s="1"/>
      <c r="Y72" s="1"/>
      <c r="Z72" s="1"/>
      <c r="AA72" s="1"/>
      <c r="AB72" s="1"/>
      <c r="AC72" s="1"/>
    </row>
    <row r="73" spans="1:29" ht="15.75" customHeight="1">
      <c r="A73" s="11"/>
      <c r="B73" s="11"/>
      <c r="C73" s="11"/>
      <c r="D73" s="11"/>
      <c r="E73" s="11"/>
      <c r="F73" s="1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1"/>
      <c r="T73" s="11"/>
      <c r="U73" s="11"/>
      <c r="V73" s="11"/>
      <c r="W73" s="1"/>
      <c r="X73" s="1"/>
      <c r="Y73" s="1"/>
      <c r="Z73" s="1"/>
      <c r="AA73" s="1"/>
      <c r="AB73" s="1"/>
      <c r="AC73" s="1"/>
    </row>
    <row r="74" spans="1:29" ht="15.75" customHeight="1">
      <c r="A74" s="11"/>
      <c r="B74" s="11"/>
      <c r="C74" s="11"/>
      <c r="D74" s="11"/>
      <c r="E74" s="11"/>
      <c r="F74" s="1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1"/>
      <c r="T74" s="11"/>
      <c r="U74" s="11"/>
      <c r="V74" s="11"/>
      <c r="W74" s="1"/>
      <c r="X74" s="1"/>
      <c r="Y74" s="1"/>
      <c r="Z74" s="1"/>
      <c r="AA74" s="1"/>
      <c r="AB74" s="1"/>
      <c r="AC74" s="1"/>
    </row>
    <row r="75" spans="1:29" ht="15.75" customHeight="1">
      <c r="A75" s="11"/>
      <c r="B75" s="11"/>
      <c r="C75" s="11"/>
      <c r="D75" s="11"/>
      <c r="E75" s="11"/>
      <c r="F75" s="1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1"/>
      <c r="T75" s="11"/>
      <c r="U75" s="11"/>
      <c r="V75" s="11"/>
      <c r="W75" s="1"/>
      <c r="X75" s="1"/>
      <c r="Y75" s="1"/>
      <c r="Z75" s="1"/>
      <c r="AA75" s="1"/>
      <c r="AB75" s="1"/>
      <c r="AC75" s="1"/>
    </row>
    <row r="76" spans="1:29" ht="15.75" customHeight="1">
      <c r="A76" s="11"/>
      <c r="B76" s="11"/>
      <c r="C76" s="11"/>
      <c r="D76" s="11"/>
      <c r="E76" s="11"/>
      <c r="F76" s="1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1"/>
      <c r="T76" s="11"/>
      <c r="U76" s="11"/>
      <c r="V76" s="11"/>
      <c r="W76" s="1"/>
      <c r="X76" s="1"/>
      <c r="Y76" s="1"/>
      <c r="Z76" s="1"/>
      <c r="AA76" s="1"/>
      <c r="AB76" s="1"/>
      <c r="AC76" s="1"/>
    </row>
    <row r="77" spans="1:29" ht="15.75" customHeight="1">
      <c r="A77" s="11"/>
      <c r="B77" s="11"/>
      <c r="C77" s="11"/>
      <c r="D77" s="11"/>
      <c r="E77" s="11"/>
      <c r="F77" s="1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1"/>
      <c r="T77" s="11"/>
      <c r="U77" s="11"/>
      <c r="V77" s="11"/>
      <c r="W77" s="1"/>
      <c r="X77" s="1"/>
      <c r="Y77" s="1"/>
      <c r="Z77" s="1"/>
      <c r="AA77" s="1"/>
      <c r="AB77" s="1"/>
      <c r="AC77" s="1"/>
    </row>
    <row r="78" spans="1:29" ht="15.75" customHeight="1">
      <c r="A78" s="11"/>
      <c r="B78" s="11"/>
      <c r="C78" s="11"/>
      <c r="D78" s="11"/>
      <c r="E78" s="11"/>
      <c r="F78" s="1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1"/>
      <c r="T78" s="11"/>
      <c r="U78" s="11"/>
      <c r="V78" s="11"/>
      <c r="W78" s="1"/>
      <c r="X78" s="1"/>
      <c r="Y78" s="1"/>
      <c r="Z78" s="1"/>
      <c r="AA78" s="1"/>
      <c r="AB78" s="1"/>
      <c r="AC78" s="1"/>
    </row>
    <row r="79" spans="1:29" ht="15.75" customHeight="1">
      <c r="A79" s="11"/>
      <c r="B79" s="11"/>
      <c r="C79" s="11"/>
      <c r="D79" s="11"/>
      <c r="E79" s="11"/>
      <c r="F79" s="1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1"/>
      <c r="T79" s="11"/>
      <c r="U79" s="11"/>
      <c r="V79" s="11"/>
      <c r="W79" s="1"/>
      <c r="X79" s="1"/>
      <c r="Y79" s="1"/>
      <c r="Z79" s="1"/>
      <c r="AA79" s="1"/>
      <c r="AB79" s="1"/>
      <c r="AC79" s="1"/>
    </row>
    <row r="80" spans="1:29" ht="15.75" customHeight="1">
      <c r="A80" s="11"/>
      <c r="B80" s="11"/>
      <c r="C80" s="11"/>
      <c r="D80" s="11"/>
      <c r="E80" s="11"/>
      <c r="F80" s="1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1"/>
      <c r="T80" s="11"/>
      <c r="U80" s="11"/>
      <c r="V80" s="11"/>
      <c r="W80" s="1"/>
      <c r="X80" s="1"/>
      <c r="Y80" s="1"/>
      <c r="Z80" s="1"/>
      <c r="AA80" s="1"/>
      <c r="AB80" s="1"/>
      <c r="AC80" s="1"/>
    </row>
    <row r="81" spans="1:29" ht="15.75" customHeight="1">
      <c r="A81" s="11"/>
      <c r="B81" s="11"/>
      <c r="C81" s="11"/>
      <c r="D81" s="11"/>
      <c r="E81" s="11"/>
      <c r="F81" s="1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1"/>
      <c r="T81" s="11"/>
      <c r="U81" s="11"/>
      <c r="V81" s="11"/>
      <c r="W81" s="1"/>
      <c r="X81" s="1"/>
      <c r="Y81" s="1"/>
      <c r="Z81" s="1"/>
      <c r="AA81" s="1"/>
      <c r="AB81" s="1"/>
      <c r="AC81" s="1"/>
    </row>
    <row r="82" spans="1:29" ht="15.75" customHeight="1">
      <c r="A82" s="11"/>
      <c r="B82" s="11"/>
      <c r="C82" s="11"/>
      <c r="D82" s="11"/>
      <c r="E82" s="11"/>
      <c r="F82" s="1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1"/>
      <c r="T82" s="11"/>
      <c r="U82" s="11"/>
      <c r="V82" s="11"/>
      <c r="W82" s="1"/>
      <c r="X82" s="1"/>
      <c r="Y82" s="1"/>
      <c r="Z82" s="1"/>
      <c r="AA82" s="1"/>
      <c r="AB82" s="1"/>
      <c r="AC82" s="1"/>
    </row>
    <row r="83" spans="1:29" ht="15.75" customHeight="1">
      <c r="A83" s="11"/>
      <c r="B83" s="11"/>
      <c r="C83" s="11"/>
      <c r="D83" s="11"/>
      <c r="E83" s="11"/>
      <c r="F83" s="1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1"/>
      <c r="T83" s="11"/>
      <c r="U83" s="11"/>
      <c r="V83" s="11"/>
      <c r="W83" s="1"/>
      <c r="X83" s="1"/>
      <c r="Y83" s="1"/>
      <c r="Z83" s="1"/>
      <c r="AA83" s="1"/>
      <c r="AB83" s="1"/>
      <c r="AC83" s="1"/>
    </row>
    <row r="84" spans="1:29" ht="15.75" customHeight="1">
      <c r="A84" s="11"/>
      <c r="B84" s="11"/>
      <c r="C84" s="11"/>
      <c r="D84" s="11"/>
      <c r="E84" s="11"/>
      <c r="F84" s="1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1"/>
      <c r="T84" s="11"/>
      <c r="U84" s="11"/>
      <c r="V84" s="11"/>
      <c r="W84" s="1"/>
      <c r="X84" s="1"/>
      <c r="Y84" s="1"/>
      <c r="Z84" s="1"/>
      <c r="AA84" s="1"/>
      <c r="AB84" s="1"/>
      <c r="AC84" s="1"/>
    </row>
    <row r="85" spans="1:29" ht="15.75" customHeight="1">
      <c r="A85" s="11"/>
      <c r="B85" s="11"/>
      <c r="C85" s="11"/>
      <c r="D85" s="11"/>
      <c r="E85" s="11"/>
      <c r="F85" s="1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1"/>
      <c r="T85" s="11"/>
      <c r="U85" s="11"/>
      <c r="V85" s="11"/>
      <c r="W85" s="1"/>
      <c r="X85" s="1"/>
      <c r="Y85" s="1"/>
      <c r="Z85" s="1"/>
      <c r="AA85" s="1"/>
      <c r="AB85" s="1"/>
      <c r="AC85" s="1"/>
    </row>
    <row r="86" spans="1:29" ht="15.75" customHeight="1">
      <c r="A86" s="11"/>
      <c r="B86" s="11"/>
      <c r="C86" s="11"/>
      <c r="D86" s="11"/>
      <c r="E86" s="11"/>
      <c r="F86" s="1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1"/>
      <c r="T86" s="11"/>
      <c r="U86" s="11"/>
      <c r="V86" s="11"/>
      <c r="W86" s="1"/>
      <c r="X86" s="1"/>
      <c r="Y86" s="1"/>
      <c r="Z86" s="1"/>
      <c r="AA86" s="1"/>
      <c r="AB86" s="1"/>
      <c r="AC86" s="1"/>
    </row>
    <row r="87" spans="1:29" ht="15.75" customHeight="1">
      <c r="A87" s="11"/>
      <c r="B87" s="11"/>
      <c r="C87" s="11"/>
      <c r="D87" s="11"/>
      <c r="E87" s="11"/>
      <c r="F87" s="1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1"/>
      <c r="T87" s="11"/>
      <c r="U87" s="11"/>
      <c r="V87" s="11"/>
      <c r="W87" s="1"/>
      <c r="X87" s="1"/>
      <c r="Y87" s="1"/>
      <c r="Z87" s="1"/>
      <c r="AA87" s="1"/>
      <c r="AB87" s="1"/>
      <c r="AC87" s="1"/>
    </row>
    <row r="88" spans="1:29" ht="15.75" customHeight="1">
      <c r="A88" s="11"/>
      <c r="B88" s="11"/>
      <c r="C88" s="11"/>
      <c r="D88" s="11"/>
      <c r="E88" s="11"/>
      <c r="F88" s="1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1"/>
      <c r="T88" s="11"/>
      <c r="U88" s="11"/>
      <c r="V88" s="11"/>
      <c r="W88" s="1"/>
      <c r="X88" s="1"/>
      <c r="Y88" s="1"/>
      <c r="Z88" s="1"/>
      <c r="AA88" s="1"/>
      <c r="AB88" s="1"/>
      <c r="AC88" s="1"/>
    </row>
    <row r="89" spans="1:29" ht="15.75" customHeight="1">
      <c r="A89" s="11"/>
      <c r="B89" s="11"/>
      <c r="C89" s="11"/>
      <c r="D89" s="11"/>
      <c r="E89" s="11"/>
      <c r="F89" s="1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1"/>
      <c r="T89" s="11"/>
      <c r="U89" s="11"/>
      <c r="V89" s="11"/>
      <c r="W89" s="1"/>
      <c r="X89" s="1"/>
      <c r="Y89" s="1"/>
      <c r="Z89" s="1"/>
      <c r="AA89" s="1"/>
      <c r="AB89" s="1"/>
      <c r="AC89" s="1"/>
    </row>
    <row r="90" spans="1:29" ht="15.75" customHeight="1">
      <c r="A90" s="11"/>
      <c r="B90" s="11"/>
      <c r="C90" s="11"/>
      <c r="D90" s="11"/>
      <c r="E90" s="11"/>
      <c r="F90" s="1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1"/>
      <c r="T90" s="11"/>
      <c r="U90" s="11"/>
      <c r="V90" s="11"/>
      <c r="W90" s="1"/>
      <c r="X90" s="1"/>
      <c r="Y90" s="1"/>
      <c r="Z90" s="1"/>
      <c r="AA90" s="1"/>
      <c r="AB90" s="1"/>
      <c r="AC90" s="1"/>
    </row>
    <row r="91" spans="1:29" ht="15.75" customHeight="1">
      <c r="A91" s="11"/>
      <c r="B91" s="11"/>
      <c r="C91" s="11"/>
      <c r="D91" s="11"/>
      <c r="E91" s="11"/>
      <c r="F91" s="1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1"/>
      <c r="T91" s="11"/>
      <c r="U91" s="11"/>
      <c r="V91" s="11"/>
      <c r="W91" s="1"/>
      <c r="X91" s="1"/>
      <c r="Y91" s="1"/>
      <c r="Z91" s="1"/>
      <c r="AA91" s="1"/>
      <c r="AB91" s="1"/>
      <c r="AC91" s="1"/>
    </row>
    <row r="92" spans="1:29" ht="15.75" customHeight="1">
      <c r="A92" s="11"/>
      <c r="B92" s="11"/>
      <c r="C92" s="11"/>
      <c r="D92" s="11"/>
      <c r="E92" s="11"/>
      <c r="F92" s="1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1"/>
      <c r="T92" s="11"/>
      <c r="U92" s="11"/>
      <c r="V92" s="11"/>
      <c r="W92" s="1"/>
      <c r="X92" s="1"/>
      <c r="Y92" s="1"/>
      <c r="Z92" s="1"/>
      <c r="AA92" s="1"/>
      <c r="AB92" s="1"/>
      <c r="AC92" s="1"/>
    </row>
    <row r="93" spans="1:29" ht="15.75" customHeight="1">
      <c r="A93" s="11"/>
      <c r="B93" s="11"/>
      <c r="C93" s="11"/>
      <c r="D93" s="11"/>
      <c r="E93" s="11"/>
      <c r="F93" s="1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1"/>
      <c r="T93" s="11"/>
      <c r="U93" s="11"/>
      <c r="V93" s="11"/>
      <c r="W93" s="1"/>
      <c r="X93" s="1"/>
      <c r="Y93" s="1"/>
      <c r="Z93" s="1"/>
      <c r="AA93" s="1"/>
      <c r="AB93" s="1"/>
      <c r="AC93" s="1"/>
    </row>
    <row r="94" spans="1:29" ht="15.75" customHeight="1">
      <c r="A94" s="11"/>
      <c r="B94" s="11"/>
      <c r="C94" s="11"/>
      <c r="D94" s="11"/>
      <c r="E94" s="11"/>
      <c r="F94" s="1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1"/>
      <c r="T94" s="11"/>
      <c r="U94" s="11"/>
      <c r="V94" s="11"/>
      <c r="W94" s="1"/>
      <c r="X94" s="1"/>
      <c r="Y94" s="1"/>
      <c r="Z94" s="1"/>
      <c r="AA94" s="1"/>
      <c r="AB94" s="1"/>
      <c r="AC94" s="1"/>
    </row>
    <row r="95" spans="1:29" ht="15.75" customHeight="1">
      <c r="A95" s="11"/>
      <c r="B95" s="11"/>
      <c r="C95" s="11"/>
      <c r="D95" s="11"/>
      <c r="E95" s="11"/>
      <c r="F95" s="1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1"/>
      <c r="T95" s="11"/>
      <c r="U95" s="11"/>
      <c r="V95" s="11"/>
      <c r="W95" s="1"/>
      <c r="X95" s="1"/>
      <c r="Y95" s="1"/>
      <c r="Z95" s="1"/>
      <c r="AA95" s="1"/>
      <c r="AB95" s="1"/>
      <c r="AC95" s="1"/>
    </row>
    <row r="96" spans="1:29" ht="15.75" customHeight="1">
      <c r="A96" s="11"/>
      <c r="B96" s="11"/>
      <c r="C96" s="11"/>
      <c r="D96" s="11"/>
      <c r="E96" s="11"/>
      <c r="F96" s="1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1"/>
      <c r="T96" s="11"/>
      <c r="U96" s="11"/>
      <c r="V96" s="11"/>
      <c r="W96" s="1"/>
      <c r="X96" s="1"/>
      <c r="Y96" s="1"/>
      <c r="Z96" s="1"/>
      <c r="AA96" s="1"/>
      <c r="AB96" s="1"/>
      <c r="AC96" s="1"/>
    </row>
    <row r="97" spans="1:29" ht="15.75" customHeight="1">
      <c r="A97" s="11"/>
      <c r="B97" s="11"/>
      <c r="C97" s="11"/>
      <c r="D97" s="11"/>
      <c r="E97" s="11"/>
      <c r="F97" s="1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1"/>
      <c r="T97" s="11"/>
      <c r="U97" s="11"/>
      <c r="V97" s="11"/>
      <c r="W97" s="1"/>
      <c r="X97" s="1"/>
      <c r="Y97" s="1"/>
      <c r="Z97" s="1"/>
      <c r="AA97" s="1"/>
      <c r="AB97" s="1"/>
      <c r="AC97" s="1"/>
    </row>
    <row r="98" spans="1:29" ht="15.75" customHeight="1">
      <c r="A98" s="11"/>
      <c r="B98" s="11"/>
      <c r="C98" s="11"/>
      <c r="D98" s="11"/>
      <c r="E98" s="11"/>
      <c r="F98" s="1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1"/>
      <c r="T98" s="11"/>
      <c r="U98" s="11"/>
      <c r="V98" s="11"/>
      <c r="W98" s="1"/>
      <c r="X98" s="1"/>
      <c r="Y98" s="1"/>
      <c r="Z98" s="1"/>
      <c r="AA98" s="1"/>
      <c r="AB98" s="1"/>
      <c r="AC98" s="1"/>
    </row>
    <row r="99" spans="1:29" ht="15.75" customHeight="1">
      <c r="A99" s="11"/>
      <c r="B99" s="11"/>
      <c r="C99" s="11"/>
      <c r="D99" s="11"/>
      <c r="E99" s="11"/>
      <c r="F99" s="1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1"/>
      <c r="T99" s="11"/>
      <c r="U99" s="11"/>
      <c r="V99" s="11"/>
      <c r="W99" s="1"/>
      <c r="X99" s="1"/>
      <c r="Y99" s="1"/>
      <c r="Z99" s="1"/>
      <c r="AA99" s="1"/>
      <c r="AB99" s="1"/>
      <c r="AC99" s="1"/>
    </row>
    <row r="100" spans="1:29" ht="15.75" customHeight="1">
      <c r="A100" s="11"/>
      <c r="B100" s="11"/>
      <c r="C100" s="11"/>
      <c r="D100" s="11"/>
      <c r="E100" s="11"/>
      <c r="F100" s="1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1"/>
      <c r="T100" s="11"/>
      <c r="U100" s="11"/>
      <c r="V100" s="1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1"/>
      <c r="B101" s="11"/>
      <c r="C101" s="11"/>
      <c r="D101" s="11"/>
      <c r="E101" s="11"/>
      <c r="F101" s="1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1"/>
      <c r="T101" s="11"/>
      <c r="U101" s="11"/>
      <c r="V101" s="1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1"/>
      <c r="B102" s="11"/>
      <c r="C102" s="11"/>
      <c r="D102" s="11"/>
      <c r="E102" s="11"/>
      <c r="F102" s="1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1"/>
      <c r="T102" s="11"/>
      <c r="U102" s="11"/>
      <c r="V102" s="1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1"/>
      <c r="B103" s="11"/>
      <c r="C103" s="11"/>
      <c r="D103" s="11"/>
      <c r="E103" s="11"/>
      <c r="F103" s="1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1"/>
      <c r="T103" s="11"/>
      <c r="U103" s="11"/>
      <c r="V103" s="1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1"/>
      <c r="B104" s="11"/>
      <c r="C104" s="11"/>
      <c r="D104" s="11"/>
      <c r="E104" s="11"/>
      <c r="F104" s="1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1"/>
      <c r="T104" s="11"/>
      <c r="U104" s="11"/>
      <c r="V104" s="1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1"/>
      <c r="B105" s="11"/>
      <c r="C105" s="11"/>
      <c r="D105" s="11"/>
      <c r="E105" s="11"/>
      <c r="F105" s="1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1"/>
      <c r="T105" s="11"/>
      <c r="U105" s="11"/>
      <c r="V105" s="1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1"/>
      <c r="B106" s="11"/>
      <c r="C106" s="11"/>
      <c r="D106" s="11"/>
      <c r="E106" s="11"/>
      <c r="F106" s="1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1"/>
      <c r="T106" s="11"/>
      <c r="U106" s="11"/>
      <c r="V106" s="1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1"/>
      <c r="B107" s="11"/>
      <c r="C107" s="11"/>
      <c r="D107" s="11"/>
      <c r="E107" s="11"/>
      <c r="F107" s="1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1"/>
      <c r="T107" s="11"/>
      <c r="U107" s="11"/>
      <c r="V107" s="1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1"/>
      <c r="B108" s="11"/>
      <c r="C108" s="11"/>
      <c r="D108" s="11"/>
      <c r="E108" s="11"/>
      <c r="F108" s="1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1"/>
      <c r="T108" s="11"/>
      <c r="U108" s="11"/>
      <c r="V108" s="1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1"/>
      <c r="B109" s="11"/>
      <c r="C109" s="11"/>
      <c r="D109" s="11"/>
      <c r="E109" s="11"/>
      <c r="F109" s="1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1"/>
      <c r="T109" s="11"/>
      <c r="U109" s="11"/>
      <c r="V109" s="1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1"/>
      <c r="B110" s="11"/>
      <c r="C110" s="11"/>
      <c r="D110" s="11"/>
      <c r="E110" s="11"/>
      <c r="F110" s="1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1"/>
      <c r="T110" s="11"/>
      <c r="U110" s="11"/>
      <c r="V110" s="1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1"/>
      <c r="B111" s="11"/>
      <c r="C111" s="11"/>
      <c r="D111" s="11"/>
      <c r="E111" s="11"/>
      <c r="F111" s="1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1"/>
      <c r="T111" s="11"/>
      <c r="U111" s="11"/>
      <c r="V111" s="1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1"/>
      <c r="B112" s="11"/>
      <c r="C112" s="11"/>
      <c r="D112" s="11"/>
      <c r="E112" s="11"/>
      <c r="F112" s="1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1"/>
      <c r="T112" s="11"/>
      <c r="U112" s="11"/>
      <c r="V112" s="1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1"/>
      <c r="B113" s="11"/>
      <c r="C113" s="11"/>
      <c r="D113" s="11"/>
      <c r="E113" s="11"/>
      <c r="F113" s="1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1"/>
      <c r="T113" s="11"/>
      <c r="U113" s="11"/>
      <c r="V113" s="1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1"/>
      <c r="B114" s="11"/>
      <c r="C114" s="11"/>
      <c r="D114" s="11"/>
      <c r="E114" s="11"/>
      <c r="F114" s="1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1"/>
      <c r="T114" s="11"/>
      <c r="U114" s="11"/>
      <c r="V114" s="1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1"/>
      <c r="B115" s="11"/>
      <c r="C115" s="11"/>
      <c r="D115" s="11"/>
      <c r="E115" s="11"/>
      <c r="F115" s="1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1"/>
      <c r="T115" s="11"/>
      <c r="U115" s="11"/>
      <c r="V115" s="1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1"/>
      <c r="B116" s="11"/>
      <c r="C116" s="11"/>
      <c r="D116" s="11"/>
      <c r="E116" s="11"/>
      <c r="F116" s="1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1"/>
      <c r="T116" s="11"/>
      <c r="U116" s="11"/>
      <c r="V116" s="1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1"/>
      <c r="B117" s="11"/>
      <c r="C117" s="11"/>
      <c r="D117" s="11"/>
      <c r="E117" s="11"/>
      <c r="F117" s="1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1"/>
      <c r="T117" s="11"/>
      <c r="U117" s="11"/>
      <c r="V117" s="1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1"/>
      <c r="B118" s="11"/>
      <c r="C118" s="11"/>
      <c r="D118" s="11"/>
      <c r="E118" s="11"/>
      <c r="F118" s="1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1"/>
      <c r="T118" s="11"/>
      <c r="U118" s="11"/>
      <c r="V118" s="1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1"/>
      <c r="B119" s="11"/>
      <c r="C119" s="11"/>
      <c r="D119" s="11"/>
      <c r="E119" s="11"/>
      <c r="F119" s="1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1"/>
      <c r="T119" s="11"/>
      <c r="U119" s="11"/>
      <c r="V119" s="1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1"/>
      <c r="B120" s="11"/>
      <c r="C120" s="11"/>
      <c r="D120" s="11"/>
      <c r="E120" s="11"/>
      <c r="F120" s="1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1"/>
      <c r="T120" s="11"/>
      <c r="U120" s="11"/>
      <c r="V120" s="1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1"/>
      <c r="B121" s="11"/>
      <c r="C121" s="11"/>
      <c r="D121" s="11"/>
      <c r="E121" s="11"/>
      <c r="F121" s="1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1"/>
      <c r="T121" s="11"/>
      <c r="U121" s="11"/>
      <c r="V121" s="1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1"/>
      <c r="B122" s="11"/>
      <c r="C122" s="11"/>
      <c r="D122" s="11"/>
      <c r="E122" s="11"/>
      <c r="F122" s="1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1"/>
      <c r="T122" s="11"/>
      <c r="U122" s="11"/>
      <c r="V122" s="1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1"/>
      <c r="B123" s="11"/>
      <c r="C123" s="11"/>
      <c r="D123" s="11"/>
      <c r="E123" s="11"/>
      <c r="F123" s="1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1"/>
      <c r="T123" s="11"/>
      <c r="U123" s="11"/>
      <c r="V123" s="1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1"/>
      <c r="B124" s="11"/>
      <c r="C124" s="11"/>
      <c r="D124" s="11"/>
      <c r="E124" s="11"/>
      <c r="F124" s="1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1"/>
      <c r="T124" s="11"/>
      <c r="U124" s="11"/>
      <c r="V124" s="1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1"/>
      <c r="B125" s="11"/>
      <c r="C125" s="11"/>
      <c r="D125" s="11"/>
      <c r="E125" s="11"/>
      <c r="F125" s="1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1"/>
      <c r="T125" s="11"/>
      <c r="U125" s="11"/>
      <c r="V125" s="1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1"/>
      <c r="B126" s="11"/>
      <c r="C126" s="11"/>
      <c r="D126" s="11"/>
      <c r="E126" s="11"/>
      <c r="F126" s="1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1"/>
      <c r="T126" s="11"/>
      <c r="U126" s="11"/>
      <c r="V126" s="1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1"/>
      <c r="B127" s="11"/>
      <c r="C127" s="11"/>
      <c r="D127" s="11"/>
      <c r="E127" s="11"/>
      <c r="F127" s="1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1"/>
      <c r="T127" s="11"/>
      <c r="U127" s="11"/>
      <c r="V127" s="1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1"/>
      <c r="B128" s="11"/>
      <c r="C128" s="11"/>
      <c r="D128" s="11"/>
      <c r="E128" s="11"/>
      <c r="F128" s="1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1"/>
      <c r="T128" s="11"/>
      <c r="U128" s="11"/>
      <c r="V128" s="1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1"/>
      <c r="B129" s="11"/>
      <c r="C129" s="11"/>
      <c r="D129" s="11"/>
      <c r="E129" s="11"/>
      <c r="F129" s="1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1"/>
      <c r="T129" s="11"/>
      <c r="U129" s="11"/>
      <c r="V129" s="1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1"/>
      <c r="B130" s="11"/>
      <c r="C130" s="11"/>
      <c r="D130" s="11"/>
      <c r="E130" s="11"/>
      <c r="F130" s="1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1"/>
      <c r="T130" s="11"/>
      <c r="U130" s="11"/>
      <c r="V130" s="1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1"/>
      <c r="B131" s="11"/>
      <c r="C131" s="11"/>
      <c r="D131" s="11"/>
      <c r="E131" s="11"/>
      <c r="F131" s="1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1"/>
      <c r="T131" s="11"/>
      <c r="U131" s="11"/>
      <c r="V131" s="1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1"/>
      <c r="B132" s="11"/>
      <c r="C132" s="11"/>
      <c r="D132" s="11"/>
      <c r="E132" s="11"/>
      <c r="F132" s="1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1"/>
      <c r="T132" s="11"/>
      <c r="U132" s="11"/>
      <c r="V132" s="1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1"/>
      <c r="B133" s="11"/>
      <c r="C133" s="11"/>
      <c r="D133" s="11"/>
      <c r="E133" s="11"/>
      <c r="F133" s="1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1"/>
      <c r="T133" s="11"/>
      <c r="U133" s="11"/>
      <c r="V133" s="1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1"/>
      <c r="B134" s="11"/>
      <c r="C134" s="11"/>
      <c r="D134" s="11"/>
      <c r="E134" s="11"/>
      <c r="F134" s="1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1"/>
      <c r="T134" s="11"/>
      <c r="U134" s="11"/>
      <c r="V134" s="1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1"/>
      <c r="B135" s="11"/>
      <c r="C135" s="11"/>
      <c r="D135" s="11"/>
      <c r="E135" s="11"/>
      <c r="F135" s="1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1"/>
      <c r="T135" s="11"/>
      <c r="U135" s="11"/>
      <c r="V135" s="1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1"/>
      <c r="B136" s="11"/>
      <c r="C136" s="11"/>
      <c r="D136" s="11"/>
      <c r="E136" s="11"/>
      <c r="F136" s="1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1"/>
      <c r="T136" s="11"/>
      <c r="U136" s="11"/>
      <c r="V136" s="1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1"/>
      <c r="B137" s="11"/>
      <c r="C137" s="11"/>
      <c r="D137" s="11"/>
      <c r="E137" s="11"/>
      <c r="F137" s="1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1"/>
      <c r="T137" s="11"/>
      <c r="U137" s="11"/>
      <c r="V137" s="1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1"/>
      <c r="B138" s="11"/>
      <c r="C138" s="11"/>
      <c r="D138" s="11"/>
      <c r="E138" s="11"/>
      <c r="F138" s="1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1"/>
      <c r="T138" s="11"/>
      <c r="U138" s="11"/>
      <c r="V138" s="1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1"/>
      <c r="B139" s="11"/>
      <c r="C139" s="11"/>
      <c r="D139" s="11"/>
      <c r="E139" s="11"/>
      <c r="F139" s="1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1"/>
      <c r="T139" s="11"/>
      <c r="U139" s="11"/>
      <c r="V139" s="1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1"/>
      <c r="B140" s="11"/>
      <c r="C140" s="11"/>
      <c r="D140" s="11"/>
      <c r="E140" s="11"/>
      <c r="F140" s="1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1"/>
      <c r="T140" s="11"/>
      <c r="U140" s="11"/>
      <c r="V140" s="1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1"/>
      <c r="B141" s="11"/>
      <c r="C141" s="11"/>
      <c r="D141" s="11"/>
      <c r="E141" s="11"/>
      <c r="F141" s="1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1"/>
      <c r="T141" s="11"/>
      <c r="U141" s="11"/>
      <c r="V141" s="1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1"/>
      <c r="B142" s="11"/>
      <c r="C142" s="11"/>
      <c r="D142" s="11"/>
      <c r="E142" s="11"/>
      <c r="F142" s="1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1"/>
      <c r="T142" s="11"/>
      <c r="U142" s="11"/>
      <c r="V142" s="1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1"/>
      <c r="B143" s="11"/>
      <c r="C143" s="11"/>
      <c r="D143" s="11"/>
      <c r="E143" s="11"/>
      <c r="F143" s="1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1"/>
      <c r="T143" s="11"/>
      <c r="U143" s="11"/>
      <c r="V143" s="1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1"/>
      <c r="B144" s="11"/>
      <c r="C144" s="11"/>
      <c r="D144" s="11"/>
      <c r="E144" s="11"/>
      <c r="F144" s="1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1"/>
      <c r="T144" s="11"/>
      <c r="U144" s="11"/>
      <c r="V144" s="1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1"/>
      <c r="B145" s="11"/>
      <c r="C145" s="11"/>
      <c r="D145" s="11"/>
      <c r="E145" s="11"/>
      <c r="F145" s="1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1"/>
      <c r="T145" s="11"/>
      <c r="U145" s="11"/>
      <c r="V145" s="1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1"/>
      <c r="B146" s="11"/>
      <c r="C146" s="11"/>
      <c r="D146" s="11"/>
      <c r="E146" s="11"/>
      <c r="F146" s="1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1"/>
      <c r="T146" s="11"/>
      <c r="U146" s="11"/>
      <c r="V146" s="1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1"/>
      <c r="B147" s="11"/>
      <c r="C147" s="11"/>
      <c r="D147" s="11"/>
      <c r="E147" s="11"/>
      <c r="F147" s="1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1"/>
      <c r="T147" s="11"/>
      <c r="U147" s="11"/>
      <c r="V147" s="1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1"/>
      <c r="B148" s="11"/>
      <c r="C148" s="11"/>
      <c r="D148" s="11"/>
      <c r="E148" s="11"/>
      <c r="F148" s="1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1"/>
      <c r="T148" s="11"/>
      <c r="U148" s="11"/>
      <c r="V148" s="1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1"/>
      <c r="B149" s="11"/>
      <c r="C149" s="11"/>
      <c r="D149" s="11"/>
      <c r="E149" s="11"/>
      <c r="F149" s="1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1"/>
      <c r="T149" s="11"/>
      <c r="U149" s="11"/>
      <c r="V149" s="1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1"/>
      <c r="B150" s="11"/>
      <c r="C150" s="11"/>
      <c r="D150" s="11"/>
      <c r="E150" s="11"/>
      <c r="F150" s="1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1"/>
      <c r="B151" s="11"/>
      <c r="C151" s="11"/>
      <c r="D151" s="11"/>
      <c r="E151" s="11"/>
      <c r="F151" s="1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1"/>
      <c r="B152" s="11"/>
      <c r="C152" s="11"/>
      <c r="D152" s="11"/>
      <c r="E152" s="11"/>
      <c r="F152" s="1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1"/>
      <c r="B153" s="11"/>
      <c r="C153" s="11"/>
      <c r="D153" s="11"/>
      <c r="E153" s="11"/>
      <c r="F153" s="1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1"/>
      <c r="B154" s="11"/>
      <c r="C154" s="11"/>
      <c r="D154" s="11"/>
      <c r="E154" s="11"/>
      <c r="F154" s="1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1"/>
      <c r="B155" s="11"/>
      <c r="C155" s="11"/>
      <c r="D155" s="11"/>
      <c r="E155" s="11"/>
      <c r="F155" s="1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1"/>
      <c r="B156" s="11"/>
      <c r="C156" s="11"/>
      <c r="D156" s="11"/>
      <c r="E156" s="11"/>
      <c r="F156" s="1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1"/>
      <c r="B157" s="11"/>
      <c r="C157" s="11"/>
      <c r="D157" s="11"/>
      <c r="E157" s="11"/>
      <c r="F157" s="1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1"/>
      <c r="B158" s="11"/>
      <c r="C158" s="11"/>
      <c r="D158" s="11"/>
      <c r="E158" s="11"/>
      <c r="F158" s="1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1"/>
      <c r="B159" s="11"/>
      <c r="C159" s="11"/>
      <c r="D159" s="11"/>
      <c r="E159" s="11"/>
      <c r="F159" s="1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1"/>
      <c r="B160" s="11"/>
      <c r="C160" s="11"/>
      <c r="D160" s="11"/>
      <c r="E160" s="11"/>
      <c r="F160" s="1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1"/>
      <c r="B161" s="11"/>
      <c r="C161" s="11"/>
      <c r="D161" s="11"/>
      <c r="E161" s="11"/>
      <c r="F161" s="1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1"/>
      <c r="B162" s="11"/>
      <c r="C162" s="11"/>
      <c r="D162" s="11"/>
      <c r="E162" s="11"/>
      <c r="F162" s="1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1"/>
      <c r="B163" s="11"/>
      <c r="C163" s="11"/>
      <c r="D163" s="11"/>
      <c r="E163" s="11"/>
      <c r="F163" s="1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1"/>
      <c r="B164" s="11"/>
      <c r="C164" s="11"/>
      <c r="D164" s="11"/>
      <c r="E164" s="11"/>
      <c r="F164" s="1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1"/>
      <c r="B165" s="11"/>
      <c r="C165" s="11"/>
      <c r="D165" s="11"/>
      <c r="E165" s="11"/>
      <c r="F165" s="1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1"/>
      <c r="B166" s="11"/>
      <c r="C166" s="11"/>
      <c r="D166" s="11"/>
      <c r="E166" s="11"/>
      <c r="F166" s="1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1"/>
      <c r="B167" s="11"/>
      <c r="C167" s="11"/>
      <c r="D167" s="11"/>
      <c r="E167" s="11"/>
      <c r="F167" s="1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1"/>
      <c r="B168" s="11"/>
      <c r="C168" s="11"/>
      <c r="D168" s="11"/>
      <c r="E168" s="11"/>
      <c r="F168" s="1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1"/>
      <c r="B169" s="11"/>
      <c r="C169" s="11"/>
      <c r="D169" s="11"/>
      <c r="E169" s="11"/>
      <c r="F169" s="1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1"/>
      <c r="B170" s="11"/>
      <c r="C170" s="11"/>
      <c r="D170" s="11"/>
      <c r="E170" s="11"/>
      <c r="F170" s="1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1"/>
      <c r="B171" s="11"/>
      <c r="C171" s="11"/>
      <c r="D171" s="11"/>
      <c r="E171" s="11"/>
      <c r="F171" s="1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1"/>
      <c r="B172" s="11"/>
      <c r="C172" s="11"/>
      <c r="D172" s="11"/>
      <c r="E172" s="11"/>
      <c r="F172" s="1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1"/>
      <c r="B173" s="11"/>
      <c r="C173" s="11"/>
      <c r="D173" s="11"/>
      <c r="E173" s="11"/>
      <c r="F173" s="1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1"/>
      <c r="B174" s="11"/>
      <c r="C174" s="11"/>
      <c r="D174" s="11"/>
      <c r="E174" s="11"/>
      <c r="F174" s="1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1"/>
      <c r="B175" s="11"/>
      <c r="C175" s="11"/>
      <c r="D175" s="11"/>
      <c r="E175" s="11"/>
      <c r="F175" s="1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1"/>
      <c r="B176" s="11"/>
      <c r="C176" s="11"/>
      <c r="D176" s="11"/>
      <c r="E176" s="11"/>
      <c r="F176" s="1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1"/>
      <c r="B177" s="11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1"/>
      <c r="B178" s="11"/>
      <c r="C178" s="11"/>
      <c r="D178" s="11"/>
      <c r="E178" s="11"/>
      <c r="F178" s="1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1"/>
      <c r="B179" s="11"/>
      <c r="C179" s="11"/>
      <c r="D179" s="11"/>
      <c r="E179" s="11"/>
      <c r="F179" s="1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1"/>
      <c r="B180" s="11"/>
      <c r="C180" s="11"/>
      <c r="D180" s="11"/>
      <c r="E180" s="11"/>
      <c r="F180" s="1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1"/>
      <c r="B181" s="11"/>
      <c r="C181" s="11"/>
      <c r="D181" s="11"/>
      <c r="E181" s="11"/>
      <c r="F181" s="1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1"/>
      <c r="B182" s="11"/>
      <c r="C182" s="11"/>
      <c r="D182" s="11"/>
      <c r="E182" s="11"/>
      <c r="F182" s="1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1"/>
      <c r="B183" s="11"/>
      <c r="C183" s="11"/>
      <c r="D183" s="11"/>
      <c r="E183" s="11"/>
      <c r="F183" s="1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1"/>
      <c r="B184" s="11"/>
      <c r="C184" s="11"/>
      <c r="D184" s="11"/>
      <c r="E184" s="11"/>
      <c r="F184" s="1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1"/>
      <c r="B185" s="11"/>
      <c r="C185" s="11"/>
      <c r="D185" s="11"/>
      <c r="E185" s="11"/>
      <c r="F185" s="1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1"/>
      <c r="B186" s="11"/>
      <c r="C186" s="11"/>
      <c r="D186" s="11"/>
      <c r="E186" s="11"/>
      <c r="F186" s="1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1"/>
      <c r="B187" s="11"/>
      <c r="C187" s="11"/>
      <c r="D187" s="11"/>
      <c r="E187" s="11"/>
      <c r="F187" s="1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1"/>
      <c r="B188" s="11"/>
      <c r="C188" s="11"/>
      <c r="D188" s="11"/>
      <c r="E188" s="11"/>
      <c r="F188" s="1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1"/>
      <c r="B189" s="11"/>
      <c r="C189" s="11"/>
      <c r="D189" s="11"/>
      <c r="E189" s="11"/>
      <c r="F189" s="1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1"/>
      <c r="B190" s="11"/>
      <c r="C190" s="11"/>
      <c r="D190" s="11"/>
      <c r="E190" s="11"/>
      <c r="F190" s="1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1"/>
      <c r="B191" s="11"/>
      <c r="C191" s="11"/>
      <c r="D191" s="11"/>
      <c r="E191" s="11"/>
      <c r="F191" s="1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1"/>
      <c r="B192" s="11"/>
      <c r="C192" s="11"/>
      <c r="D192" s="11"/>
      <c r="E192" s="11"/>
      <c r="F192" s="1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1"/>
      <c r="B193" s="11"/>
      <c r="C193" s="11"/>
      <c r="D193" s="11"/>
      <c r="E193" s="11"/>
      <c r="F193" s="1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1"/>
      <c r="B194" s="11"/>
      <c r="C194" s="11"/>
      <c r="D194" s="11"/>
      <c r="E194" s="11"/>
      <c r="F194" s="1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1"/>
      <c r="B195" s="11"/>
      <c r="C195" s="11"/>
      <c r="D195" s="11"/>
      <c r="E195" s="11"/>
      <c r="F195" s="1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1"/>
      <c r="B196" s="11"/>
      <c r="C196" s="11"/>
      <c r="D196" s="11"/>
      <c r="E196" s="11"/>
      <c r="F196" s="1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1"/>
      <c r="B197" s="11"/>
      <c r="C197" s="11"/>
      <c r="D197" s="11"/>
      <c r="E197" s="11"/>
      <c r="F197" s="1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1"/>
      <c r="B198" s="11"/>
      <c r="C198" s="11"/>
      <c r="D198" s="11"/>
      <c r="E198" s="11"/>
      <c r="F198" s="1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1"/>
      <c r="B199" s="11"/>
      <c r="C199" s="11"/>
      <c r="D199" s="11"/>
      <c r="E199" s="11"/>
      <c r="F199" s="1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1"/>
      <c r="B200" s="11"/>
      <c r="C200" s="11"/>
      <c r="D200" s="11"/>
      <c r="E200" s="11"/>
      <c r="F200" s="1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1"/>
      <c r="B201" s="11"/>
      <c r="C201" s="11"/>
      <c r="D201" s="11"/>
      <c r="E201" s="11"/>
      <c r="F201" s="1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1"/>
      <c r="B202" s="11"/>
      <c r="C202" s="11"/>
      <c r="D202" s="11"/>
      <c r="E202" s="11"/>
      <c r="F202" s="1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1"/>
      <c r="B203" s="11"/>
      <c r="C203" s="11"/>
      <c r="D203" s="11"/>
      <c r="E203" s="11"/>
      <c r="F203" s="1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1"/>
      <c r="B204" s="11"/>
      <c r="C204" s="11"/>
      <c r="D204" s="11"/>
      <c r="E204" s="11"/>
      <c r="F204" s="1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1"/>
      <c r="B205" s="11"/>
      <c r="C205" s="11"/>
      <c r="D205" s="11"/>
      <c r="E205" s="11"/>
      <c r="F205" s="1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1"/>
      <c r="B206" s="11"/>
      <c r="C206" s="11"/>
      <c r="D206" s="11"/>
      <c r="E206" s="11"/>
      <c r="F206" s="1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1"/>
      <c r="B207" s="11"/>
      <c r="C207" s="11"/>
      <c r="D207" s="11"/>
      <c r="E207" s="11"/>
      <c r="F207" s="1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1"/>
      <c r="B208" s="11"/>
      <c r="C208" s="11"/>
      <c r="D208" s="11"/>
      <c r="E208" s="11"/>
      <c r="F208" s="1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1"/>
      <c r="B209" s="11"/>
      <c r="C209" s="11"/>
      <c r="D209" s="11"/>
      <c r="E209" s="11"/>
      <c r="F209" s="1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1"/>
      <c r="B210" s="11"/>
      <c r="C210" s="11"/>
      <c r="D210" s="11"/>
      <c r="E210" s="11"/>
      <c r="F210" s="1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1"/>
      <c r="B211" s="11"/>
      <c r="C211" s="11"/>
      <c r="D211" s="11"/>
      <c r="E211" s="11"/>
      <c r="F211" s="1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1"/>
      <c r="B212" s="11"/>
      <c r="C212" s="11"/>
      <c r="D212" s="11"/>
      <c r="E212" s="11"/>
      <c r="F212" s="1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1"/>
      <c r="B213" s="11"/>
      <c r="C213" s="11"/>
      <c r="D213" s="11"/>
      <c r="E213" s="11"/>
      <c r="F213" s="1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1"/>
      <c r="B214" s="11"/>
      <c r="C214" s="11"/>
      <c r="D214" s="11"/>
      <c r="E214" s="11"/>
      <c r="F214" s="1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1"/>
      <c r="B215" s="11"/>
      <c r="C215" s="11"/>
      <c r="D215" s="11"/>
      <c r="E215" s="11"/>
      <c r="F215" s="1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1"/>
      <c r="B216" s="11"/>
      <c r="C216" s="11"/>
      <c r="D216" s="11"/>
      <c r="E216" s="11"/>
      <c r="F216" s="1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30">
    <mergeCell ref="K16:N16"/>
    <mergeCell ref="O16:R16"/>
    <mergeCell ref="A8:A9"/>
    <mergeCell ref="B8:B9"/>
    <mergeCell ref="C8:C9"/>
    <mergeCell ref="D8:D9"/>
    <mergeCell ref="E8:E9"/>
    <mergeCell ref="F8:F9"/>
    <mergeCell ref="G8:R8"/>
    <mergeCell ref="A10:A11"/>
    <mergeCell ref="A12:A15"/>
    <mergeCell ref="C13:C14"/>
    <mergeCell ref="D16:F16"/>
    <mergeCell ref="G16:J16"/>
    <mergeCell ref="A5:N5"/>
    <mergeCell ref="A6:R6"/>
    <mergeCell ref="Z8:Z9"/>
    <mergeCell ref="AA8:AA9"/>
    <mergeCell ref="S8:S9"/>
    <mergeCell ref="T8:T9"/>
    <mergeCell ref="U8:U9"/>
    <mergeCell ref="V8:V9"/>
    <mergeCell ref="W8:W9"/>
    <mergeCell ref="X8:X9"/>
    <mergeCell ref="Y8:Y9"/>
    <mergeCell ref="B1:O2"/>
    <mergeCell ref="P1:R1"/>
    <mergeCell ref="P2:R2"/>
    <mergeCell ref="A3:R3"/>
    <mergeCell ref="B4:C4"/>
  </mergeCells>
  <dataValidations count="1">
    <dataValidation type="decimal" allowBlank="1" showErrorMessage="1" sqref="Z10:Z13" xr:uid="{00000000-0002-0000-0600-000000000000}">
      <formula1>0</formula1>
      <formula2>100</formula2>
    </dataValidation>
  </dataValidations>
  <hyperlinks>
    <hyperlink ref="D13" r:id="rId1" xr:uid="{00000000-0004-0000-0600-000000000000}"/>
    <hyperlink ref="D14" r:id="rId2" xr:uid="{00000000-0004-0000-0600-000001000000}"/>
    <hyperlink ref="D15" r:id="rId3" xr:uid="{00000000-0004-0000-0600-000002000000}"/>
  </hyperlinks>
  <pageMargins left="0.7" right="0.7" top="0.75" bottom="0.75" header="0" footer="0"/>
  <pageSetup paperSize="9" orientation="portrait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E75B5"/>
  </sheetPr>
  <dimension ref="A1:Z1000"/>
  <sheetViews>
    <sheetView showGridLines="0" workbookViewId="0"/>
  </sheetViews>
  <sheetFormatPr baseColWidth="10" defaultColWidth="14.42578125" defaultRowHeight="15" customHeight="1"/>
  <cols>
    <col min="1" max="1" width="8" customWidth="1"/>
    <col min="2" max="2" width="22" customWidth="1"/>
    <col min="3" max="3" width="95" customWidth="1"/>
    <col min="4" max="4" width="25.85546875" customWidth="1"/>
    <col min="5" max="5" width="5.5703125" customWidth="1"/>
    <col min="6" max="26" width="10.7109375" customWidth="1"/>
  </cols>
  <sheetData>
    <row r="1" spans="1:26" ht="26.25" customHeight="1">
      <c r="A1" s="78"/>
      <c r="B1" s="79"/>
      <c r="C1" s="139" t="s">
        <v>13</v>
      </c>
      <c r="D1" s="80" t="e">
        <f t="shared" ref="D1:D2" si="0">#REF!</f>
        <v>#REF!</v>
      </c>
    </row>
    <row r="2" spans="1:26" ht="20.25" customHeight="1">
      <c r="A2" s="81"/>
      <c r="B2" s="82"/>
      <c r="C2" s="140"/>
      <c r="D2" s="80" t="e">
        <f t="shared" si="0"/>
        <v>#REF!</v>
      </c>
    </row>
    <row r="3" spans="1:26" ht="9" customHeight="1">
      <c r="A3" s="141"/>
      <c r="B3" s="123"/>
      <c r="C3" s="123"/>
      <c r="D3" s="123"/>
    </row>
    <row r="4" spans="1:26" ht="24.75" customHeight="1">
      <c r="A4" s="83" t="s">
        <v>16</v>
      </c>
      <c r="B4" s="84">
        <v>2024</v>
      </c>
      <c r="C4" s="85"/>
      <c r="D4" s="85"/>
    </row>
    <row r="5" spans="1:26" ht="12.75" customHeight="1">
      <c r="A5" s="85"/>
      <c r="B5" s="85"/>
      <c r="C5" s="85"/>
      <c r="D5" s="85"/>
    </row>
    <row r="6" spans="1:26" ht="24" customHeight="1">
      <c r="A6" s="86" t="s">
        <v>91</v>
      </c>
      <c r="B6" s="86" t="s">
        <v>296</v>
      </c>
      <c r="C6" s="87" t="s">
        <v>297</v>
      </c>
      <c r="D6" s="86" t="s">
        <v>298</v>
      </c>
    </row>
    <row r="7" spans="1:26" ht="31.5" customHeight="1">
      <c r="A7" s="88"/>
      <c r="B7" s="89"/>
      <c r="C7" s="90"/>
      <c r="D7" s="8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>
      <c r="A8" s="88"/>
      <c r="B8" s="89"/>
      <c r="C8" s="90"/>
      <c r="D8" s="8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>
      <c r="A9" s="88"/>
      <c r="B9" s="89"/>
      <c r="C9" s="90"/>
      <c r="D9" s="8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>
      <c r="A10" s="88"/>
      <c r="B10" s="89"/>
      <c r="C10" s="90"/>
      <c r="D10" s="8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>
      <c r="A11" s="88"/>
      <c r="B11" s="89"/>
      <c r="C11" s="90"/>
      <c r="D11" s="8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>
      <c r="A12" s="88"/>
      <c r="B12" s="89"/>
      <c r="C12" s="90"/>
      <c r="D12" s="8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>
      <c r="A13" s="88"/>
      <c r="B13" s="89"/>
      <c r="C13" s="90"/>
      <c r="D13" s="8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C14" s="91"/>
    </row>
    <row r="15" spans="1:26">
      <c r="C15" s="91"/>
    </row>
    <row r="16" spans="1:26">
      <c r="C16" s="91"/>
    </row>
    <row r="17" spans="3:3">
      <c r="C17" s="91"/>
    </row>
    <row r="18" spans="3:3">
      <c r="C18" s="91"/>
    </row>
    <row r="19" spans="3:3">
      <c r="C19" s="91"/>
    </row>
    <row r="20" spans="3:3">
      <c r="C20" s="91"/>
    </row>
    <row r="21" spans="3:3" ht="15.75" customHeight="1">
      <c r="C21" s="91"/>
    </row>
    <row r="22" spans="3:3" ht="15.75" customHeight="1">
      <c r="C22" s="91"/>
    </row>
    <row r="23" spans="3:3" ht="15.75" customHeight="1">
      <c r="C23" s="91"/>
    </row>
    <row r="24" spans="3:3" ht="15.75" customHeight="1">
      <c r="C24" s="91"/>
    </row>
    <row r="25" spans="3:3" ht="15.75" customHeight="1">
      <c r="C25" s="91"/>
    </row>
    <row r="26" spans="3:3" ht="15.75" customHeight="1">
      <c r="C26" s="91"/>
    </row>
    <row r="27" spans="3:3" ht="15.75" customHeight="1">
      <c r="C27" s="91"/>
    </row>
    <row r="28" spans="3:3" ht="15.75" customHeight="1">
      <c r="C28" s="91"/>
    </row>
    <row r="29" spans="3:3" ht="15.75" customHeight="1">
      <c r="C29" s="91"/>
    </row>
    <row r="30" spans="3:3" ht="15.75" customHeight="1">
      <c r="C30" s="91"/>
    </row>
    <row r="31" spans="3:3" ht="15.75" customHeight="1">
      <c r="C31" s="91"/>
    </row>
    <row r="32" spans="3:3" ht="15.75" customHeight="1">
      <c r="C32" s="91"/>
    </row>
    <row r="33" spans="3:3" ht="15.75" customHeight="1">
      <c r="C33" s="91"/>
    </row>
    <row r="34" spans="3:3" ht="15.75" customHeight="1">
      <c r="C34" s="91"/>
    </row>
    <row r="35" spans="3:3" ht="15.75" customHeight="1">
      <c r="C35" s="91"/>
    </row>
    <row r="36" spans="3:3" ht="15.75" customHeight="1">
      <c r="C36" s="91"/>
    </row>
    <row r="37" spans="3:3" ht="15.75" customHeight="1">
      <c r="C37" s="91"/>
    </row>
    <row r="38" spans="3:3" ht="15.75" customHeight="1">
      <c r="C38" s="91"/>
    </row>
    <row r="39" spans="3:3" ht="15.75" customHeight="1">
      <c r="C39" s="91"/>
    </row>
    <row r="40" spans="3:3" ht="15.75" customHeight="1">
      <c r="C40" s="91"/>
    </row>
    <row r="41" spans="3:3" ht="15.75" customHeight="1">
      <c r="C41" s="91"/>
    </row>
    <row r="42" spans="3:3" ht="15.75" customHeight="1">
      <c r="C42" s="91"/>
    </row>
    <row r="43" spans="3:3" ht="15.75" customHeight="1">
      <c r="C43" s="91"/>
    </row>
    <row r="44" spans="3:3" ht="15.75" customHeight="1">
      <c r="C44" s="91"/>
    </row>
    <row r="45" spans="3:3" ht="15.75" customHeight="1">
      <c r="C45" s="91"/>
    </row>
    <row r="46" spans="3:3" ht="15.75" customHeight="1">
      <c r="C46" s="91"/>
    </row>
    <row r="47" spans="3:3" ht="15.75" customHeight="1">
      <c r="C47" s="91"/>
    </row>
    <row r="48" spans="3:3" ht="15.75" customHeight="1">
      <c r="C48" s="91"/>
    </row>
    <row r="49" spans="3:3" ht="15.75" customHeight="1">
      <c r="C49" s="91"/>
    </row>
    <row r="50" spans="3:3" ht="15.75" customHeight="1">
      <c r="C50" s="91"/>
    </row>
    <row r="51" spans="3:3" ht="15.75" customHeight="1">
      <c r="C51" s="91"/>
    </row>
    <row r="52" spans="3:3" ht="15.75" customHeight="1">
      <c r="C52" s="91"/>
    </row>
    <row r="53" spans="3:3" ht="15.75" customHeight="1">
      <c r="C53" s="91"/>
    </row>
    <row r="54" spans="3:3" ht="15.75" customHeight="1">
      <c r="C54" s="91"/>
    </row>
    <row r="55" spans="3:3" ht="15.75" customHeight="1">
      <c r="C55" s="91"/>
    </row>
    <row r="56" spans="3:3" ht="15.75" customHeight="1">
      <c r="C56" s="91"/>
    </row>
    <row r="57" spans="3:3" ht="15.75" customHeight="1">
      <c r="C57" s="91"/>
    </row>
    <row r="58" spans="3:3" ht="15.75" customHeight="1">
      <c r="C58" s="91"/>
    </row>
    <row r="59" spans="3:3" ht="15.75" customHeight="1">
      <c r="C59" s="91"/>
    </row>
    <row r="60" spans="3:3" ht="15.75" customHeight="1">
      <c r="C60" s="91"/>
    </row>
    <row r="61" spans="3:3" ht="15.75" customHeight="1">
      <c r="C61" s="91"/>
    </row>
    <row r="62" spans="3:3" ht="15.75" customHeight="1">
      <c r="C62" s="91"/>
    </row>
    <row r="63" spans="3:3" ht="15.75" customHeight="1">
      <c r="C63" s="91"/>
    </row>
    <row r="64" spans="3:3" ht="15.75" customHeight="1">
      <c r="C64" s="91"/>
    </row>
    <row r="65" spans="3:3" ht="15.75" customHeight="1">
      <c r="C65" s="91"/>
    </row>
    <row r="66" spans="3:3" ht="15.75" customHeight="1">
      <c r="C66" s="91"/>
    </row>
    <row r="67" spans="3:3" ht="15.75" customHeight="1">
      <c r="C67" s="91"/>
    </row>
    <row r="68" spans="3:3" ht="15.75" customHeight="1">
      <c r="C68" s="91"/>
    </row>
    <row r="69" spans="3:3" ht="15.75" customHeight="1">
      <c r="C69" s="91"/>
    </row>
    <row r="70" spans="3:3" ht="15.75" customHeight="1">
      <c r="C70" s="91"/>
    </row>
    <row r="71" spans="3:3" ht="15.75" customHeight="1">
      <c r="C71" s="91"/>
    </row>
    <row r="72" spans="3:3" ht="15.75" customHeight="1">
      <c r="C72" s="91"/>
    </row>
    <row r="73" spans="3:3" ht="15.75" customHeight="1">
      <c r="C73" s="91"/>
    </row>
    <row r="74" spans="3:3" ht="15.75" customHeight="1">
      <c r="C74" s="91"/>
    </row>
    <row r="75" spans="3:3" ht="15.75" customHeight="1">
      <c r="C75" s="91"/>
    </row>
    <row r="76" spans="3:3" ht="15.75" customHeight="1">
      <c r="C76" s="91"/>
    </row>
    <row r="77" spans="3:3" ht="15.75" customHeight="1">
      <c r="C77" s="91"/>
    </row>
    <row r="78" spans="3:3" ht="15.75" customHeight="1">
      <c r="C78" s="91"/>
    </row>
    <row r="79" spans="3:3" ht="15.75" customHeight="1">
      <c r="C79" s="91"/>
    </row>
    <row r="80" spans="3:3" ht="15.75" customHeight="1">
      <c r="C80" s="91"/>
    </row>
    <row r="81" spans="3:3" ht="15.75" customHeight="1">
      <c r="C81" s="91"/>
    </row>
    <row r="82" spans="3:3" ht="15.75" customHeight="1">
      <c r="C82" s="91"/>
    </row>
    <row r="83" spans="3:3" ht="15.75" customHeight="1">
      <c r="C83" s="91"/>
    </row>
    <row r="84" spans="3:3" ht="15.75" customHeight="1">
      <c r="C84" s="91"/>
    </row>
    <row r="85" spans="3:3" ht="15.75" customHeight="1">
      <c r="C85" s="91"/>
    </row>
    <row r="86" spans="3:3" ht="15.75" customHeight="1">
      <c r="C86" s="91"/>
    </row>
    <row r="87" spans="3:3" ht="15.75" customHeight="1">
      <c r="C87" s="91"/>
    </row>
    <row r="88" spans="3:3" ht="15.75" customHeight="1">
      <c r="C88" s="91"/>
    </row>
    <row r="89" spans="3:3" ht="15.75" customHeight="1">
      <c r="C89" s="91"/>
    </row>
    <row r="90" spans="3:3" ht="15.75" customHeight="1">
      <c r="C90" s="91"/>
    </row>
    <row r="91" spans="3:3" ht="15.75" customHeight="1">
      <c r="C91" s="91"/>
    </row>
    <row r="92" spans="3:3" ht="15.75" customHeight="1">
      <c r="C92" s="91"/>
    </row>
    <row r="93" spans="3:3" ht="15.75" customHeight="1">
      <c r="C93" s="91"/>
    </row>
    <row r="94" spans="3:3" ht="15.75" customHeight="1">
      <c r="C94" s="91"/>
    </row>
    <row r="95" spans="3:3" ht="15.75" customHeight="1">
      <c r="C95" s="91"/>
    </row>
    <row r="96" spans="3:3" ht="15.75" customHeight="1">
      <c r="C96" s="91"/>
    </row>
    <row r="97" spans="3:3" ht="15.75" customHeight="1">
      <c r="C97" s="91"/>
    </row>
    <row r="98" spans="3:3" ht="15.75" customHeight="1">
      <c r="C98" s="91"/>
    </row>
    <row r="99" spans="3:3" ht="15.75" customHeight="1">
      <c r="C99" s="91"/>
    </row>
    <row r="100" spans="3:3" ht="15.75" customHeight="1">
      <c r="C100" s="91"/>
    </row>
    <row r="101" spans="3:3" ht="15.75" customHeight="1">
      <c r="C101" s="91"/>
    </row>
    <row r="102" spans="3:3" ht="15.75" customHeight="1">
      <c r="C102" s="91"/>
    </row>
    <row r="103" spans="3:3" ht="15.75" customHeight="1">
      <c r="C103" s="91"/>
    </row>
    <row r="104" spans="3:3" ht="15.75" customHeight="1">
      <c r="C104" s="91"/>
    </row>
    <row r="105" spans="3:3" ht="15.75" customHeight="1">
      <c r="C105" s="91"/>
    </row>
    <row r="106" spans="3:3" ht="15.75" customHeight="1">
      <c r="C106" s="91"/>
    </row>
    <row r="107" spans="3:3" ht="15.75" customHeight="1">
      <c r="C107" s="91"/>
    </row>
    <row r="108" spans="3:3" ht="15.75" customHeight="1">
      <c r="C108" s="91"/>
    </row>
    <row r="109" spans="3:3" ht="15.75" customHeight="1">
      <c r="C109" s="91"/>
    </row>
    <row r="110" spans="3:3" ht="15.75" customHeight="1">
      <c r="C110" s="91"/>
    </row>
    <row r="111" spans="3:3" ht="15.75" customHeight="1">
      <c r="C111" s="91"/>
    </row>
    <row r="112" spans="3:3" ht="15.75" customHeight="1">
      <c r="C112" s="91"/>
    </row>
    <row r="113" spans="3:3" ht="15.75" customHeight="1">
      <c r="C113" s="91"/>
    </row>
    <row r="114" spans="3:3" ht="15.75" customHeight="1">
      <c r="C114" s="91"/>
    </row>
    <row r="115" spans="3:3" ht="15.75" customHeight="1">
      <c r="C115" s="91"/>
    </row>
    <row r="116" spans="3:3" ht="15.75" customHeight="1">
      <c r="C116" s="91"/>
    </row>
    <row r="117" spans="3:3" ht="15.75" customHeight="1">
      <c r="C117" s="91"/>
    </row>
    <row r="118" spans="3:3" ht="15.75" customHeight="1">
      <c r="C118" s="91"/>
    </row>
    <row r="119" spans="3:3" ht="15.75" customHeight="1">
      <c r="C119" s="91"/>
    </row>
    <row r="120" spans="3:3" ht="15.75" customHeight="1">
      <c r="C120" s="91"/>
    </row>
    <row r="121" spans="3:3" ht="15.75" customHeight="1">
      <c r="C121" s="91"/>
    </row>
    <row r="122" spans="3:3" ht="15.75" customHeight="1">
      <c r="C122" s="91"/>
    </row>
    <row r="123" spans="3:3" ht="15.75" customHeight="1">
      <c r="C123" s="91"/>
    </row>
    <row r="124" spans="3:3" ht="15.75" customHeight="1">
      <c r="C124" s="91"/>
    </row>
    <row r="125" spans="3:3" ht="15.75" customHeight="1">
      <c r="C125" s="91"/>
    </row>
    <row r="126" spans="3:3" ht="15.75" customHeight="1">
      <c r="C126" s="91"/>
    </row>
    <row r="127" spans="3:3" ht="15.75" customHeight="1">
      <c r="C127" s="91"/>
    </row>
    <row r="128" spans="3:3" ht="15.75" customHeight="1">
      <c r="C128" s="91"/>
    </row>
    <row r="129" spans="3:3" ht="15.75" customHeight="1">
      <c r="C129" s="91"/>
    </row>
    <row r="130" spans="3:3" ht="15.75" customHeight="1">
      <c r="C130" s="91"/>
    </row>
    <row r="131" spans="3:3" ht="15.75" customHeight="1">
      <c r="C131" s="91"/>
    </row>
    <row r="132" spans="3:3" ht="15.75" customHeight="1">
      <c r="C132" s="91"/>
    </row>
    <row r="133" spans="3:3" ht="15.75" customHeight="1">
      <c r="C133" s="91"/>
    </row>
    <row r="134" spans="3:3" ht="15.75" customHeight="1">
      <c r="C134" s="91"/>
    </row>
    <row r="135" spans="3:3" ht="15.75" customHeight="1">
      <c r="C135" s="91"/>
    </row>
    <row r="136" spans="3:3" ht="15.75" customHeight="1">
      <c r="C136" s="91"/>
    </row>
    <row r="137" spans="3:3" ht="15.75" customHeight="1">
      <c r="C137" s="91"/>
    </row>
    <row r="138" spans="3:3" ht="15.75" customHeight="1">
      <c r="C138" s="91"/>
    </row>
    <row r="139" spans="3:3" ht="15.75" customHeight="1">
      <c r="C139" s="91"/>
    </row>
    <row r="140" spans="3:3" ht="15.75" customHeight="1">
      <c r="C140" s="91"/>
    </row>
    <row r="141" spans="3:3" ht="15.75" customHeight="1">
      <c r="C141" s="91"/>
    </row>
    <row r="142" spans="3:3" ht="15.75" customHeight="1">
      <c r="C142" s="91"/>
    </row>
    <row r="143" spans="3:3" ht="15.75" customHeight="1">
      <c r="C143" s="91"/>
    </row>
    <row r="144" spans="3:3" ht="15.75" customHeight="1">
      <c r="C144" s="91"/>
    </row>
    <row r="145" spans="3:3" ht="15.75" customHeight="1">
      <c r="C145" s="91"/>
    </row>
    <row r="146" spans="3:3" ht="15.75" customHeight="1">
      <c r="C146" s="91"/>
    </row>
    <row r="147" spans="3:3" ht="15.75" customHeight="1">
      <c r="C147" s="91"/>
    </row>
    <row r="148" spans="3:3" ht="15.75" customHeight="1">
      <c r="C148" s="91"/>
    </row>
    <row r="149" spans="3:3" ht="15.75" customHeight="1">
      <c r="C149" s="91"/>
    </row>
    <row r="150" spans="3:3" ht="15.75" customHeight="1">
      <c r="C150" s="91"/>
    </row>
    <row r="151" spans="3:3" ht="15.75" customHeight="1">
      <c r="C151" s="91"/>
    </row>
    <row r="152" spans="3:3" ht="15.75" customHeight="1">
      <c r="C152" s="91"/>
    </row>
    <row r="153" spans="3:3" ht="15.75" customHeight="1">
      <c r="C153" s="91"/>
    </row>
    <row r="154" spans="3:3" ht="15.75" customHeight="1">
      <c r="C154" s="91"/>
    </row>
    <row r="155" spans="3:3" ht="15.75" customHeight="1">
      <c r="C155" s="91"/>
    </row>
    <row r="156" spans="3:3" ht="15.75" customHeight="1">
      <c r="C156" s="91"/>
    </row>
    <row r="157" spans="3:3" ht="15.75" customHeight="1">
      <c r="C157" s="91"/>
    </row>
    <row r="158" spans="3:3" ht="15.75" customHeight="1">
      <c r="C158" s="91"/>
    </row>
    <row r="159" spans="3:3" ht="15.75" customHeight="1">
      <c r="C159" s="91"/>
    </row>
    <row r="160" spans="3:3" ht="15.75" customHeight="1">
      <c r="C160" s="91"/>
    </row>
    <row r="161" spans="3:3" ht="15.75" customHeight="1">
      <c r="C161" s="91"/>
    </row>
    <row r="162" spans="3:3" ht="15.75" customHeight="1">
      <c r="C162" s="91"/>
    </row>
    <row r="163" spans="3:3" ht="15.75" customHeight="1">
      <c r="C163" s="91"/>
    </row>
    <row r="164" spans="3:3" ht="15.75" customHeight="1">
      <c r="C164" s="91"/>
    </row>
    <row r="165" spans="3:3" ht="15.75" customHeight="1">
      <c r="C165" s="91"/>
    </row>
    <row r="166" spans="3:3" ht="15.75" customHeight="1">
      <c r="C166" s="91"/>
    </row>
    <row r="167" spans="3:3" ht="15.75" customHeight="1">
      <c r="C167" s="91"/>
    </row>
    <row r="168" spans="3:3" ht="15.75" customHeight="1">
      <c r="C168" s="91"/>
    </row>
    <row r="169" spans="3:3" ht="15.75" customHeight="1">
      <c r="C169" s="91"/>
    </row>
    <row r="170" spans="3:3" ht="15.75" customHeight="1">
      <c r="C170" s="91"/>
    </row>
    <row r="171" spans="3:3" ht="15.75" customHeight="1">
      <c r="C171" s="91"/>
    </row>
    <row r="172" spans="3:3" ht="15.75" customHeight="1">
      <c r="C172" s="91"/>
    </row>
    <row r="173" spans="3:3" ht="15.75" customHeight="1">
      <c r="C173" s="91"/>
    </row>
    <row r="174" spans="3:3" ht="15.75" customHeight="1">
      <c r="C174" s="91"/>
    </row>
    <row r="175" spans="3:3" ht="15.75" customHeight="1">
      <c r="C175" s="91"/>
    </row>
    <row r="176" spans="3:3" ht="15.75" customHeight="1">
      <c r="C176" s="91"/>
    </row>
    <row r="177" spans="3:3" ht="15.75" customHeight="1">
      <c r="C177" s="91"/>
    </row>
    <row r="178" spans="3:3" ht="15.75" customHeight="1">
      <c r="C178" s="91"/>
    </row>
    <row r="179" spans="3:3" ht="15.75" customHeight="1">
      <c r="C179" s="91"/>
    </row>
    <row r="180" spans="3:3" ht="15.75" customHeight="1">
      <c r="C180" s="91"/>
    </row>
    <row r="181" spans="3:3" ht="15.75" customHeight="1">
      <c r="C181" s="91"/>
    </row>
    <row r="182" spans="3:3" ht="15.75" customHeight="1">
      <c r="C182" s="91"/>
    </row>
    <row r="183" spans="3:3" ht="15.75" customHeight="1">
      <c r="C183" s="91"/>
    </row>
    <row r="184" spans="3:3" ht="15.75" customHeight="1">
      <c r="C184" s="91"/>
    </row>
    <row r="185" spans="3:3" ht="15.75" customHeight="1">
      <c r="C185" s="91"/>
    </row>
    <row r="186" spans="3:3" ht="15.75" customHeight="1">
      <c r="C186" s="91"/>
    </row>
    <row r="187" spans="3:3" ht="15.75" customHeight="1">
      <c r="C187" s="91"/>
    </row>
    <row r="188" spans="3:3" ht="15.75" customHeight="1">
      <c r="C188" s="91"/>
    </row>
    <row r="189" spans="3:3" ht="15.75" customHeight="1">
      <c r="C189" s="91"/>
    </row>
    <row r="190" spans="3:3" ht="15.75" customHeight="1">
      <c r="C190" s="91"/>
    </row>
    <row r="191" spans="3:3" ht="15.75" customHeight="1">
      <c r="C191" s="91"/>
    </row>
    <row r="192" spans="3:3" ht="15.75" customHeight="1">
      <c r="C192" s="91"/>
    </row>
    <row r="193" spans="3:3" ht="15.75" customHeight="1">
      <c r="C193" s="91"/>
    </row>
    <row r="194" spans="3:3" ht="15.75" customHeight="1">
      <c r="C194" s="91"/>
    </row>
    <row r="195" spans="3:3" ht="15.75" customHeight="1">
      <c r="C195" s="91"/>
    </row>
    <row r="196" spans="3:3" ht="15.75" customHeight="1">
      <c r="C196" s="91"/>
    </row>
    <row r="197" spans="3:3" ht="15.75" customHeight="1">
      <c r="C197" s="91"/>
    </row>
    <row r="198" spans="3:3" ht="15.75" customHeight="1">
      <c r="C198" s="91"/>
    </row>
    <row r="199" spans="3:3" ht="15.75" customHeight="1">
      <c r="C199" s="91"/>
    </row>
    <row r="200" spans="3:3" ht="15.75" customHeight="1">
      <c r="C200" s="91"/>
    </row>
    <row r="201" spans="3:3" ht="15.75" customHeight="1">
      <c r="C201" s="91"/>
    </row>
    <row r="202" spans="3:3" ht="15.75" customHeight="1">
      <c r="C202" s="91"/>
    </row>
    <row r="203" spans="3:3" ht="15.75" customHeight="1">
      <c r="C203" s="91"/>
    </row>
    <row r="204" spans="3:3" ht="15.75" customHeight="1">
      <c r="C204" s="91"/>
    </row>
    <row r="205" spans="3:3" ht="15.75" customHeight="1">
      <c r="C205" s="91"/>
    </row>
    <row r="206" spans="3:3" ht="15.75" customHeight="1">
      <c r="C206" s="91"/>
    </row>
    <row r="207" spans="3:3" ht="15.75" customHeight="1">
      <c r="C207" s="91"/>
    </row>
    <row r="208" spans="3:3" ht="15.75" customHeight="1">
      <c r="C208" s="91"/>
    </row>
    <row r="209" spans="3:3" ht="15.75" customHeight="1">
      <c r="C209" s="91"/>
    </row>
    <row r="210" spans="3:3" ht="15.75" customHeight="1">
      <c r="C210" s="91"/>
    </row>
    <row r="211" spans="3:3" ht="15.75" customHeight="1">
      <c r="C211" s="91"/>
    </row>
    <row r="212" spans="3:3" ht="15.75" customHeight="1">
      <c r="C212" s="91"/>
    </row>
    <row r="213" spans="3:3" ht="15.75" customHeight="1">
      <c r="C213" s="91"/>
    </row>
    <row r="214" spans="3:3" ht="15.75" customHeight="1">
      <c r="C214" s="91"/>
    </row>
    <row r="215" spans="3:3" ht="15.75" customHeight="1">
      <c r="C215" s="91"/>
    </row>
    <row r="216" spans="3:3" ht="15.75" customHeight="1">
      <c r="C216" s="91"/>
    </row>
    <row r="217" spans="3:3" ht="15.75" customHeight="1">
      <c r="C217" s="91"/>
    </row>
    <row r="218" spans="3:3" ht="15.75" customHeight="1">
      <c r="C218" s="91"/>
    </row>
    <row r="219" spans="3:3" ht="15.75" customHeight="1">
      <c r="C219" s="91"/>
    </row>
    <row r="220" spans="3:3" ht="15.75" customHeight="1">
      <c r="C220" s="91"/>
    </row>
    <row r="221" spans="3:3" ht="15.75" customHeight="1">
      <c r="C221" s="91"/>
    </row>
    <row r="222" spans="3:3" ht="15.75" customHeight="1">
      <c r="C222" s="91"/>
    </row>
    <row r="223" spans="3:3" ht="15.75" customHeight="1">
      <c r="C223" s="91"/>
    </row>
    <row r="224" spans="3:3" ht="15.75" customHeight="1">
      <c r="C224" s="91"/>
    </row>
    <row r="225" spans="3:3" ht="15.75" customHeight="1">
      <c r="C225" s="91"/>
    </row>
    <row r="226" spans="3:3" ht="15.75" customHeight="1">
      <c r="C226" s="91"/>
    </row>
    <row r="227" spans="3:3" ht="15.75" customHeight="1">
      <c r="C227" s="91"/>
    </row>
    <row r="228" spans="3:3" ht="15.75" customHeight="1">
      <c r="C228" s="91"/>
    </row>
    <row r="229" spans="3:3" ht="15.75" customHeight="1">
      <c r="C229" s="91"/>
    </row>
    <row r="230" spans="3:3" ht="15.75" customHeight="1">
      <c r="C230" s="91"/>
    </row>
    <row r="231" spans="3:3" ht="15.75" customHeight="1">
      <c r="C231" s="91"/>
    </row>
    <row r="232" spans="3:3" ht="15.75" customHeight="1">
      <c r="C232" s="91"/>
    </row>
    <row r="233" spans="3:3" ht="15.75" customHeight="1">
      <c r="C233" s="91"/>
    </row>
    <row r="234" spans="3:3" ht="15.75" customHeight="1">
      <c r="C234" s="91"/>
    </row>
    <row r="235" spans="3:3" ht="15.75" customHeight="1">
      <c r="C235" s="91"/>
    </row>
    <row r="236" spans="3:3" ht="15.75" customHeight="1">
      <c r="C236" s="91"/>
    </row>
    <row r="237" spans="3:3" ht="15.75" customHeight="1">
      <c r="C237" s="91"/>
    </row>
    <row r="238" spans="3:3" ht="15.75" customHeight="1">
      <c r="C238" s="91"/>
    </row>
    <row r="239" spans="3:3" ht="15.75" customHeight="1">
      <c r="C239" s="91"/>
    </row>
    <row r="240" spans="3:3" ht="15.75" customHeight="1">
      <c r="C240" s="91"/>
    </row>
    <row r="241" spans="3:3" ht="15.75" customHeight="1">
      <c r="C241" s="91"/>
    </row>
    <row r="242" spans="3:3" ht="15.75" customHeight="1">
      <c r="C242" s="91"/>
    </row>
    <row r="243" spans="3:3" ht="15.75" customHeight="1">
      <c r="C243" s="91"/>
    </row>
    <row r="244" spans="3:3" ht="15.75" customHeight="1">
      <c r="C244" s="91"/>
    </row>
    <row r="245" spans="3:3" ht="15.75" customHeight="1">
      <c r="C245" s="91"/>
    </row>
    <row r="246" spans="3:3" ht="15.75" customHeight="1">
      <c r="C246" s="91"/>
    </row>
    <row r="247" spans="3:3" ht="15.75" customHeight="1">
      <c r="C247" s="91"/>
    </row>
    <row r="248" spans="3:3" ht="15.75" customHeight="1">
      <c r="C248" s="91"/>
    </row>
    <row r="249" spans="3:3" ht="15.75" customHeight="1">
      <c r="C249" s="91"/>
    </row>
    <row r="250" spans="3:3" ht="15.75" customHeight="1">
      <c r="C250" s="91"/>
    </row>
    <row r="251" spans="3:3" ht="15.75" customHeight="1">
      <c r="C251" s="91"/>
    </row>
    <row r="252" spans="3:3" ht="15.75" customHeight="1">
      <c r="C252" s="91"/>
    </row>
    <row r="253" spans="3:3" ht="15.75" customHeight="1">
      <c r="C253" s="91"/>
    </row>
    <row r="254" spans="3:3" ht="15.75" customHeight="1">
      <c r="C254" s="91"/>
    </row>
    <row r="255" spans="3:3" ht="15.75" customHeight="1">
      <c r="C255" s="91"/>
    </row>
    <row r="256" spans="3:3" ht="15.75" customHeight="1">
      <c r="C256" s="91"/>
    </row>
    <row r="257" spans="3:3" ht="15.75" customHeight="1">
      <c r="C257" s="91"/>
    </row>
    <row r="258" spans="3:3" ht="15.75" customHeight="1">
      <c r="C258" s="91"/>
    </row>
    <row r="259" spans="3:3" ht="15.75" customHeight="1">
      <c r="C259" s="91"/>
    </row>
    <row r="260" spans="3:3" ht="15.75" customHeight="1">
      <c r="C260" s="91"/>
    </row>
    <row r="261" spans="3:3" ht="15.75" customHeight="1">
      <c r="C261" s="91"/>
    </row>
    <row r="262" spans="3:3" ht="15.75" customHeight="1">
      <c r="C262" s="91"/>
    </row>
    <row r="263" spans="3:3" ht="15.75" customHeight="1">
      <c r="C263" s="91"/>
    </row>
    <row r="264" spans="3:3" ht="15.75" customHeight="1">
      <c r="C264" s="91"/>
    </row>
    <row r="265" spans="3:3" ht="15.75" customHeight="1">
      <c r="C265" s="91"/>
    </row>
    <row r="266" spans="3:3" ht="15.75" customHeight="1">
      <c r="C266" s="91"/>
    </row>
    <row r="267" spans="3:3" ht="15.75" customHeight="1">
      <c r="C267" s="91"/>
    </row>
    <row r="268" spans="3:3" ht="15.75" customHeight="1">
      <c r="C268" s="91"/>
    </row>
    <row r="269" spans="3:3" ht="15.75" customHeight="1">
      <c r="C269" s="91"/>
    </row>
    <row r="270" spans="3:3" ht="15.75" customHeight="1">
      <c r="C270" s="91"/>
    </row>
    <row r="271" spans="3:3" ht="15.75" customHeight="1">
      <c r="C271" s="91"/>
    </row>
    <row r="272" spans="3:3" ht="15.75" customHeight="1">
      <c r="C272" s="91"/>
    </row>
    <row r="273" spans="3:3" ht="15.75" customHeight="1">
      <c r="C273" s="91"/>
    </row>
    <row r="274" spans="3:3" ht="15.75" customHeight="1">
      <c r="C274" s="91"/>
    </row>
    <row r="275" spans="3:3" ht="15.75" customHeight="1">
      <c r="C275" s="91"/>
    </row>
    <row r="276" spans="3:3" ht="15.75" customHeight="1">
      <c r="C276" s="91"/>
    </row>
    <row r="277" spans="3:3" ht="15.75" customHeight="1">
      <c r="C277" s="91"/>
    </row>
    <row r="278" spans="3:3" ht="15.75" customHeight="1">
      <c r="C278" s="91"/>
    </row>
    <row r="279" spans="3:3" ht="15.75" customHeight="1">
      <c r="C279" s="91"/>
    </row>
    <row r="280" spans="3:3" ht="15.75" customHeight="1">
      <c r="C280" s="91"/>
    </row>
    <row r="281" spans="3:3" ht="15.75" customHeight="1">
      <c r="C281" s="91"/>
    </row>
    <row r="282" spans="3:3" ht="15.75" customHeight="1">
      <c r="C282" s="91"/>
    </row>
    <row r="283" spans="3:3" ht="15.75" customHeight="1">
      <c r="C283" s="91"/>
    </row>
    <row r="284" spans="3:3" ht="15.75" customHeight="1">
      <c r="C284" s="91"/>
    </row>
    <row r="285" spans="3:3" ht="15.75" customHeight="1">
      <c r="C285" s="91"/>
    </row>
    <row r="286" spans="3:3" ht="15.75" customHeight="1">
      <c r="C286" s="91"/>
    </row>
    <row r="287" spans="3:3" ht="15.75" customHeight="1">
      <c r="C287" s="91"/>
    </row>
    <row r="288" spans="3:3" ht="15.75" customHeight="1">
      <c r="C288" s="91"/>
    </row>
    <row r="289" spans="3:3" ht="15.75" customHeight="1">
      <c r="C289" s="91"/>
    </row>
    <row r="290" spans="3:3" ht="15.75" customHeight="1">
      <c r="C290" s="91"/>
    </row>
    <row r="291" spans="3:3" ht="15.75" customHeight="1">
      <c r="C291" s="91"/>
    </row>
    <row r="292" spans="3:3" ht="15.75" customHeight="1">
      <c r="C292" s="91"/>
    </row>
    <row r="293" spans="3:3" ht="15.75" customHeight="1">
      <c r="C293" s="91"/>
    </row>
    <row r="294" spans="3:3" ht="15.75" customHeight="1">
      <c r="C294" s="91"/>
    </row>
    <row r="295" spans="3:3" ht="15.75" customHeight="1">
      <c r="C295" s="91"/>
    </row>
    <row r="296" spans="3:3" ht="15.75" customHeight="1">
      <c r="C296" s="91"/>
    </row>
    <row r="297" spans="3:3" ht="15.75" customHeight="1">
      <c r="C297" s="91"/>
    </row>
    <row r="298" spans="3:3" ht="15.75" customHeight="1">
      <c r="C298" s="91"/>
    </row>
    <row r="299" spans="3:3" ht="15.75" customHeight="1">
      <c r="C299" s="91"/>
    </row>
    <row r="300" spans="3:3" ht="15.75" customHeight="1">
      <c r="C300" s="91"/>
    </row>
    <row r="301" spans="3:3" ht="15.75" customHeight="1">
      <c r="C301" s="91"/>
    </row>
    <row r="302" spans="3:3" ht="15.75" customHeight="1">
      <c r="C302" s="91"/>
    </row>
    <row r="303" spans="3:3" ht="15.75" customHeight="1">
      <c r="C303" s="91"/>
    </row>
    <row r="304" spans="3:3" ht="15.75" customHeight="1">
      <c r="C304" s="91"/>
    </row>
    <row r="305" spans="3:3" ht="15.75" customHeight="1">
      <c r="C305" s="91"/>
    </row>
    <row r="306" spans="3:3" ht="15.75" customHeight="1">
      <c r="C306" s="91"/>
    </row>
    <row r="307" spans="3:3" ht="15.75" customHeight="1">
      <c r="C307" s="91"/>
    </row>
    <row r="308" spans="3:3" ht="15.75" customHeight="1">
      <c r="C308" s="91"/>
    </row>
    <row r="309" spans="3:3" ht="15.75" customHeight="1">
      <c r="C309" s="91"/>
    </row>
    <row r="310" spans="3:3" ht="15.75" customHeight="1">
      <c r="C310" s="91"/>
    </row>
    <row r="311" spans="3:3" ht="15.75" customHeight="1">
      <c r="C311" s="91"/>
    </row>
    <row r="312" spans="3:3" ht="15.75" customHeight="1">
      <c r="C312" s="91"/>
    </row>
    <row r="313" spans="3:3" ht="15.75" customHeight="1">
      <c r="C313" s="91"/>
    </row>
    <row r="314" spans="3:3" ht="15.75" customHeight="1">
      <c r="C314" s="91"/>
    </row>
    <row r="315" spans="3:3" ht="15.75" customHeight="1">
      <c r="C315" s="91"/>
    </row>
    <row r="316" spans="3:3" ht="15.75" customHeight="1">
      <c r="C316" s="91"/>
    </row>
    <row r="317" spans="3:3" ht="15.75" customHeight="1">
      <c r="C317" s="91"/>
    </row>
    <row r="318" spans="3:3" ht="15.75" customHeight="1">
      <c r="C318" s="91"/>
    </row>
    <row r="319" spans="3:3" ht="15.75" customHeight="1">
      <c r="C319" s="91"/>
    </row>
    <row r="320" spans="3:3" ht="15.75" customHeight="1">
      <c r="C320" s="91"/>
    </row>
    <row r="321" spans="3:3" ht="15.75" customHeight="1">
      <c r="C321" s="91"/>
    </row>
    <row r="322" spans="3:3" ht="15.75" customHeight="1">
      <c r="C322" s="91"/>
    </row>
    <row r="323" spans="3:3" ht="15.75" customHeight="1">
      <c r="C323" s="91"/>
    </row>
    <row r="324" spans="3:3" ht="15.75" customHeight="1">
      <c r="C324" s="91"/>
    </row>
    <row r="325" spans="3:3" ht="15.75" customHeight="1">
      <c r="C325" s="91"/>
    </row>
    <row r="326" spans="3:3" ht="15.75" customHeight="1">
      <c r="C326" s="91"/>
    </row>
    <row r="327" spans="3:3" ht="15.75" customHeight="1">
      <c r="C327" s="91"/>
    </row>
    <row r="328" spans="3:3" ht="15.75" customHeight="1">
      <c r="C328" s="91"/>
    </row>
    <row r="329" spans="3:3" ht="15.75" customHeight="1">
      <c r="C329" s="91"/>
    </row>
    <row r="330" spans="3:3" ht="15.75" customHeight="1">
      <c r="C330" s="91"/>
    </row>
    <row r="331" spans="3:3" ht="15.75" customHeight="1">
      <c r="C331" s="91"/>
    </row>
    <row r="332" spans="3:3" ht="15.75" customHeight="1">
      <c r="C332" s="91"/>
    </row>
    <row r="333" spans="3:3" ht="15.75" customHeight="1">
      <c r="C333" s="91"/>
    </row>
    <row r="334" spans="3:3" ht="15.75" customHeight="1">
      <c r="C334" s="91"/>
    </row>
    <row r="335" spans="3:3" ht="15.75" customHeight="1">
      <c r="C335" s="91"/>
    </row>
    <row r="336" spans="3:3" ht="15.75" customHeight="1">
      <c r="C336" s="91"/>
    </row>
    <row r="337" spans="3:3" ht="15.75" customHeight="1">
      <c r="C337" s="91"/>
    </row>
    <row r="338" spans="3:3" ht="15.75" customHeight="1">
      <c r="C338" s="91"/>
    </row>
    <row r="339" spans="3:3" ht="15.75" customHeight="1">
      <c r="C339" s="91"/>
    </row>
    <row r="340" spans="3:3" ht="15.75" customHeight="1">
      <c r="C340" s="91"/>
    </row>
    <row r="341" spans="3:3" ht="15.75" customHeight="1">
      <c r="C341" s="91"/>
    </row>
    <row r="342" spans="3:3" ht="15.75" customHeight="1">
      <c r="C342" s="91"/>
    </row>
    <row r="343" spans="3:3" ht="15.75" customHeight="1">
      <c r="C343" s="91"/>
    </row>
    <row r="344" spans="3:3" ht="15.75" customHeight="1">
      <c r="C344" s="91"/>
    </row>
    <row r="345" spans="3:3" ht="15.75" customHeight="1">
      <c r="C345" s="91"/>
    </row>
    <row r="346" spans="3:3" ht="15.75" customHeight="1">
      <c r="C346" s="91"/>
    </row>
    <row r="347" spans="3:3" ht="15.75" customHeight="1">
      <c r="C347" s="91"/>
    </row>
    <row r="348" spans="3:3" ht="15.75" customHeight="1">
      <c r="C348" s="91"/>
    </row>
    <row r="349" spans="3:3" ht="15.75" customHeight="1">
      <c r="C349" s="91"/>
    </row>
    <row r="350" spans="3:3" ht="15.75" customHeight="1">
      <c r="C350" s="91"/>
    </row>
    <row r="351" spans="3:3" ht="15.75" customHeight="1">
      <c r="C351" s="91"/>
    </row>
    <row r="352" spans="3:3" ht="15.75" customHeight="1">
      <c r="C352" s="91"/>
    </row>
    <row r="353" spans="3:3" ht="15.75" customHeight="1">
      <c r="C353" s="91"/>
    </row>
    <row r="354" spans="3:3" ht="15.75" customHeight="1">
      <c r="C354" s="91"/>
    </row>
    <row r="355" spans="3:3" ht="15.75" customHeight="1">
      <c r="C355" s="91"/>
    </row>
    <row r="356" spans="3:3" ht="15.75" customHeight="1">
      <c r="C356" s="91"/>
    </row>
    <row r="357" spans="3:3" ht="15.75" customHeight="1">
      <c r="C357" s="91"/>
    </row>
    <row r="358" spans="3:3" ht="15.75" customHeight="1">
      <c r="C358" s="91"/>
    </row>
    <row r="359" spans="3:3" ht="15.75" customHeight="1">
      <c r="C359" s="91"/>
    </row>
    <row r="360" spans="3:3" ht="15.75" customHeight="1">
      <c r="C360" s="91"/>
    </row>
    <row r="361" spans="3:3" ht="15.75" customHeight="1">
      <c r="C361" s="91"/>
    </row>
    <row r="362" spans="3:3" ht="15.75" customHeight="1">
      <c r="C362" s="91"/>
    </row>
    <row r="363" spans="3:3" ht="15.75" customHeight="1">
      <c r="C363" s="91"/>
    </row>
    <row r="364" spans="3:3" ht="15.75" customHeight="1">
      <c r="C364" s="91"/>
    </row>
    <row r="365" spans="3:3" ht="15.75" customHeight="1">
      <c r="C365" s="91"/>
    </row>
    <row r="366" spans="3:3" ht="15.75" customHeight="1">
      <c r="C366" s="91"/>
    </row>
    <row r="367" spans="3:3" ht="15.75" customHeight="1">
      <c r="C367" s="91"/>
    </row>
    <row r="368" spans="3:3" ht="15.75" customHeight="1">
      <c r="C368" s="91"/>
    </row>
    <row r="369" spans="3:3" ht="15.75" customHeight="1">
      <c r="C369" s="91"/>
    </row>
    <row r="370" spans="3:3" ht="15.75" customHeight="1">
      <c r="C370" s="91"/>
    </row>
    <row r="371" spans="3:3" ht="15.75" customHeight="1">
      <c r="C371" s="91"/>
    </row>
    <row r="372" spans="3:3" ht="15.75" customHeight="1">
      <c r="C372" s="91"/>
    </row>
    <row r="373" spans="3:3" ht="15.75" customHeight="1">
      <c r="C373" s="91"/>
    </row>
    <row r="374" spans="3:3" ht="15.75" customHeight="1">
      <c r="C374" s="91"/>
    </row>
    <row r="375" spans="3:3" ht="15.75" customHeight="1">
      <c r="C375" s="91"/>
    </row>
    <row r="376" spans="3:3" ht="15.75" customHeight="1">
      <c r="C376" s="91"/>
    </row>
    <row r="377" spans="3:3" ht="15.75" customHeight="1">
      <c r="C377" s="91"/>
    </row>
    <row r="378" spans="3:3" ht="15.75" customHeight="1">
      <c r="C378" s="91"/>
    </row>
    <row r="379" spans="3:3" ht="15.75" customHeight="1">
      <c r="C379" s="91"/>
    </row>
    <row r="380" spans="3:3" ht="15.75" customHeight="1">
      <c r="C380" s="91"/>
    </row>
    <row r="381" spans="3:3" ht="15.75" customHeight="1">
      <c r="C381" s="91"/>
    </row>
    <row r="382" spans="3:3" ht="15.75" customHeight="1">
      <c r="C382" s="91"/>
    </row>
    <row r="383" spans="3:3" ht="15.75" customHeight="1">
      <c r="C383" s="91"/>
    </row>
    <row r="384" spans="3:3" ht="15.75" customHeight="1">
      <c r="C384" s="91"/>
    </row>
    <row r="385" spans="3:3" ht="15.75" customHeight="1">
      <c r="C385" s="91"/>
    </row>
    <row r="386" spans="3:3" ht="15.75" customHeight="1">
      <c r="C386" s="91"/>
    </row>
    <row r="387" spans="3:3" ht="15.75" customHeight="1">
      <c r="C387" s="91"/>
    </row>
    <row r="388" spans="3:3" ht="15.75" customHeight="1">
      <c r="C388" s="91"/>
    </row>
    <row r="389" spans="3:3" ht="15.75" customHeight="1">
      <c r="C389" s="91"/>
    </row>
    <row r="390" spans="3:3" ht="15.75" customHeight="1">
      <c r="C390" s="91"/>
    </row>
    <row r="391" spans="3:3" ht="15.75" customHeight="1">
      <c r="C391" s="91"/>
    </row>
    <row r="392" spans="3:3" ht="15.75" customHeight="1">
      <c r="C392" s="91"/>
    </row>
    <row r="393" spans="3:3" ht="15.75" customHeight="1">
      <c r="C393" s="91"/>
    </row>
    <row r="394" spans="3:3" ht="15.75" customHeight="1">
      <c r="C394" s="91"/>
    </row>
    <row r="395" spans="3:3" ht="15.75" customHeight="1">
      <c r="C395" s="91"/>
    </row>
    <row r="396" spans="3:3" ht="15.75" customHeight="1">
      <c r="C396" s="91"/>
    </row>
    <row r="397" spans="3:3" ht="15.75" customHeight="1">
      <c r="C397" s="91"/>
    </row>
    <row r="398" spans="3:3" ht="15.75" customHeight="1">
      <c r="C398" s="91"/>
    </row>
    <row r="399" spans="3:3" ht="15.75" customHeight="1">
      <c r="C399" s="91"/>
    </row>
    <row r="400" spans="3:3" ht="15.75" customHeight="1">
      <c r="C400" s="91"/>
    </row>
    <row r="401" spans="3:3" ht="15.75" customHeight="1">
      <c r="C401" s="91"/>
    </row>
    <row r="402" spans="3:3" ht="15.75" customHeight="1">
      <c r="C402" s="91"/>
    </row>
    <row r="403" spans="3:3" ht="15.75" customHeight="1">
      <c r="C403" s="91"/>
    </row>
    <row r="404" spans="3:3" ht="15.75" customHeight="1">
      <c r="C404" s="91"/>
    </row>
    <row r="405" spans="3:3" ht="15.75" customHeight="1">
      <c r="C405" s="91"/>
    </row>
    <row r="406" spans="3:3" ht="15.75" customHeight="1">
      <c r="C406" s="91"/>
    </row>
    <row r="407" spans="3:3" ht="15.75" customHeight="1">
      <c r="C407" s="91"/>
    </row>
    <row r="408" spans="3:3" ht="15.75" customHeight="1">
      <c r="C408" s="91"/>
    </row>
    <row r="409" spans="3:3" ht="15.75" customHeight="1">
      <c r="C409" s="91"/>
    </row>
    <row r="410" spans="3:3" ht="15.75" customHeight="1">
      <c r="C410" s="91"/>
    </row>
    <row r="411" spans="3:3" ht="15.75" customHeight="1">
      <c r="C411" s="91"/>
    </row>
    <row r="412" spans="3:3" ht="15.75" customHeight="1">
      <c r="C412" s="91"/>
    </row>
    <row r="413" spans="3:3" ht="15.75" customHeight="1">
      <c r="C413" s="91"/>
    </row>
    <row r="414" spans="3:3" ht="15.75" customHeight="1">
      <c r="C414" s="91"/>
    </row>
    <row r="415" spans="3:3" ht="15.75" customHeight="1">
      <c r="C415" s="91"/>
    </row>
    <row r="416" spans="3:3" ht="15.75" customHeight="1">
      <c r="C416" s="91"/>
    </row>
    <row r="417" spans="3:3" ht="15.75" customHeight="1">
      <c r="C417" s="91"/>
    </row>
    <row r="418" spans="3:3" ht="15.75" customHeight="1">
      <c r="C418" s="91"/>
    </row>
    <row r="419" spans="3:3" ht="15.75" customHeight="1">
      <c r="C419" s="91"/>
    </row>
    <row r="420" spans="3:3" ht="15.75" customHeight="1">
      <c r="C420" s="91"/>
    </row>
    <row r="421" spans="3:3" ht="15.75" customHeight="1">
      <c r="C421" s="91"/>
    </row>
    <row r="422" spans="3:3" ht="15.75" customHeight="1">
      <c r="C422" s="91"/>
    </row>
    <row r="423" spans="3:3" ht="15.75" customHeight="1">
      <c r="C423" s="91"/>
    </row>
    <row r="424" spans="3:3" ht="15.75" customHeight="1">
      <c r="C424" s="91"/>
    </row>
    <row r="425" spans="3:3" ht="15.75" customHeight="1">
      <c r="C425" s="91"/>
    </row>
    <row r="426" spans="3:3" ht="15.75" customHeight="1">
      <c r="C426" s="91"/>
    </row>
    <row r="427" spans="3:3" ht="15.75" customHeight="1">
      <c r="C427" s="91"/>
    </row>
    <row r="428" spans="3:3" ht="15.75" customHeight="1">
      <c r="C428" s="91"/>
    </row>
    <row r="429" spans="3:3" ht="15.75" customHeight="1">
      <c r="C429" s="91"/>
    </row>
    <row r="430" spans="3:3" ht="15.75" customHeight="1">
      <c r="C430" s="91"/>
    </row>
    <row r="431" spans="3:3" ht="15.75" customHeight="1">
      <c r="C431" s="91"/>
    </row>
    <row r="432" spans="3:3" ht="15.75" customHeight="1">
      <c r="C432" s="91"/>
    </row>
    <row r="433" spans="3:3" ht="15.75" customHeight="1">
      <c r="C433" s="91"/>
    </row>
    <row r="434" spans="3:3" ht="15.75" customHeight="1">
      <c r="C434" s="91"/>
    </row>
    <row r="435" spans="3:3" ht="15.75" customHeight="1">
      <c r="C435" s="91"/>
    </row>
    <row r="436" spans="3:3" ht="15.75" customHeight="1">
      <c r="C436" s="91"/>
    </row>
    <row r="437" spans="3:3" ht="15.75" customHeight="1">
      <c r="C437" s="91"/>
    </row>
    <row r="438" spans="3:3" ht="15.75" customHeight="1">
      <c r="C438" s="91"/>
    </row>
    <row r="439" spans="3:3" ht="15.75" customHeight="1">
      <c r="C439" s="91"/>
    </row>
    <row r="440" spans="3:3" ht="15.75" customHeight="1">
      <c r="C440" s="91"/>
    </row>
    <row r="441" spans="3:3" ht="15.75" customHeight="1">
      <c r="C441" s="91"/>
    </row>
    <row r="442" spans="3:3" ht="15.75" customHeight="1">
      <c r="C442" s="91"/>
    </row>
    <row r="443" spans="3:3" ht="15.75" customHeight="1">
      <c r="C443" s="91"/>
    </row>
    <row r="444" spans="3:3" ht="15.75" customHeight="1">
      <c r="C444" s="91"/>
    </row>
    <row r="445" spans="3:3" ht="15.75" customHeight="1">
      <c r="C445" s="91"/>
    </row>
    <row r="446" spans="3:3" ht="15.75" customHeight="1">
      <c r="C446" s="91"/>
    </row>
    <row r="447" spans="3:3" ht="15.75" customHeight="1">
      <c r="C447" s="91"/>
    </row>
    <row r="448" spans="3:3" ht="15.75" customHeight="1">
      <c r="C448" s="91"/>
    </row>
    <row r="449" spans="3:3" ht="15.75" customHeight="1">
      <c r="C449" s="91"/>
    </row>
    <row r="450" spans="3:3" ht="15.75" customHeight="1">
      <c r="C450" s="91"/>
    </row>
    <row r="451" spans="3:3" ht="15.75" customHeight="1">
      <c r="C451" s="91"/>
    </row>
    <row r="452" spans="3:3" ht="15.75" customHeight="1">
      <c r="C452" s="91"/>
    </row>
    <row r="453" spans="3:3" ht="15.75" customHeight="1">
      <c r="C453" s="91"/>
    </row>
    <row r="454" spans="3:3" ht="15.75" customHeight="1">
      <c r="C454" s="91"/>
    </row>
    <row r="455" spans="3:3" ht="15.75" customHeight="1">
      <c r="C455" s="91"/>
    </row>
    <row r="456" spans="3:3" ht="15.75" customHeight="1">
      <c r="C456" s="91"/>
    </row>
    <row r="457" spans="3:3" ht="15.75" customHeight="1">
      <c r="C457" s="91"/>
    </row>
    <row r="458" spans="3:3" ht="15.75" customHeight="1">
      <c r="C458" s="91"/>
    </row>
    <row r="459" spans="3:3" ht="15.75" customHeight="1">
      <c r="C459" s="91"/>
    </row>
    <row r="460" spans="3:3" ht="15.75" customHeight="1">
      <c r="C460" s="91"/>
    </row>
    <row r="461" spans="3:3" ht="15.75" customHeight="1">
      <c r="C461" s="91"/>
    </row>
    <row r="462" spans="3:3" ht="15.75" customHeight="1">
      <c r="C462" s="91"/>
    </row>
    <row r="463" spans="3:3" ht="15.75" customHeight="1">
      <c r="C463" s="91"/>
    </row>
    <row r="464" spans="3:3" ht="15.75" customHeight="1">
      <c r="C464" s="91"/>
    </row>
    <row r="465" spans="3:3" ht="15.75" customHeight="1">
      <c r="C465" s="91"/>
    </row>
    <row r="466" spans="3:3" ht="15.75" customHeight="1">
      <c r="C466" s="91"/>
    </row>
    <row r="467" spans="3:3" ht="15.75" customHeight="1">
      <c r="C467" s="91"/>
    </row>
    <row r="468" spans="3:3" ht="15.75" customHeight="1">
      <c r="C468" s="91"/>
    </row>
    <row r="469" spans="3:3" ht="15.75" customHeight="1">
      <c r="C469" s="91"/>
    </row>
    <row r="470" spans="3:3" ht="15.75" customHeight="1">
      <c r="C470" s="91"/>
    </row>
    <row r="471" spans="3:3" ht="15.75" customHeight="1">
      <c r="C471" s="91"/>
    </row>
    <row r="472" spans="3:3" ht="15.75" customHeight="1">
      <c r="C472" s="91"/>
    </row>
    <row r="473" spans="3:3" ht="15.75" customHeight="1">
      <c r="C473" s="91"/>
    </row>
    <row r="474" spans="3:3" ht="15.75" customHeight="1">
      <c r="C474" s="91"/>
    </row>
    <row r="475" spans="3:3" ht="15.75" customHeight="1">
      <c r="C475" s="91"/>
    </row>
    <row r="476" spans="3:3" ht="15.75" customHeight="1">
      <c r="C476" s="91"/>
    </row>
    <row r="477" spans="3:3" ht="15.75" customHeight="1">
      <c r="C477" s="91"/>
    </row>
    <row r="478" spans="3:3" ht="15.75" customHeight="1">
      <c r="C478" s="91"/>
    </row>
    <row r="479" spans="3:3" ht="15.75" customHeight="1">
      <c r="C479" s="91"/>
    </row>
    <row r="480" spans="3:3" ht="15.75" customHeight="1">
      <c r="C480" s="91"/>
    </row>
    <row r="481" spans="3:3" ht="15.75" customHeight="1">
      <c r="C481" s="91"/>
    </row>
    <row r="482" spans="3:3" ht="15.75" customHeight="1">
      <c r="C482" s="91"/>
    </row>
    <row r="483" spans="3:3" ht="15.75" customHeight="1">
      <c r="C483" s="91"/>
    </row>
    <row r="484" spans="3:3" ht="15.75" customHeight="1">
      <c r="C484" s="91"/>
    </row>
    <row r="485" spans="3:3" ht="15.75" customHeight="1">
      <c r="C485" s="91"/>
    </row>
    <row r="486" spans="3:3" ht="15.75" customHeight="1">
      <c r="C486" s="91"/>
    </row>
    <row r="487" spans="3:3" ht="15.75" customHeight="1">
      <c r="C487" s="91"/>
    </row>
    <row r="488" spans="3:3" ht="15.75" customHeight="1">
      <c r="C488" s="91"/>
    </row>
    <row r="489" spans="3:3" ht="15.75" customHeight="1">
      <c r="C489" s="91"/>
    </row>
    <row r="490" spans="3:3" ht="15.75" customHeight="1">
      <c r="C490" s="91"/>
    </row>
    <row r="491" spans="3:3" ht="15.75" customHeight="1">
      <c r="C491" s="91"/>
    </row>
    <row r="492" spans="3:3" ht="15.75" customHeight="1">
      <c r="C492" s="91"/>
    </row>
    <row r="493" spans="3:3" ht="15.75" customHeight="1">
      <c r="C493" s="91"/>
    </row>
    <row r="494" spans="3:3" ht="15.75" customHeight="1">
      <c r="C494" s="91"/>
    </row>
    <row r="495" spans="3:3" ht="15.75" customHeight="1">
      <c r="C495" s="91"/>
    </row>
    <row r="496" spans="3:3" ht="15.75" customHeight="1">
      <c r="C496" s="91"/>
    </row>
    <row r="497" spans="3:3" ht="15.75" customHeight="1">
      <c r="C497" s="91"/>
    </row>
    <row r="498" spans="3:3" ht="15.75" customHeight="1">
      <c r="C498" s="91"/>
    </row>
    <row r="499" spans="3:3" ht="15.75" customHeight="1">
      <c r="C499" s="91"/>
    </row>
    <row r="500" spans="3:3" ht="15.75" customHeight="1">
      <c r="C500" s="91"/>
    </row>
    <row r="501" spans="3:3" ht="15.75" customHeight="1">
      <c r="C501" s="91"/>
    </row>
    <row r="502" spans="3:3" ht="15.75" customHeight="1">
      <c r="C502" s="91"/>
    </row>
    <row r="503" spans="3:3" ht="15.75" customHeight="1">
      <c r="C503" s="91"/>
    </row>
    <row r="504" spans="3:3" ht="15.75" customHeight="1">
      <c r="C504" s="91"/>
    </row>
    <row r="505" spans="3:3" ht="15.75" customHeight="1">
      <c r="C505" s="91"/>
    </row>
    <row r="506" spans="3:3" ht="15.75" customHeight="1">
      <c r="C506" s="91"/>
    </row>
    <row r="507" spans="3:3" ht="15.75" customHeight="1">
      <c r="C507" s="91"/>
    </row>
    <row r="508" spans="3:3" ht="15.75" customHeight="1">
      <c r="C508" s="91"/>
    </row>
    <row r="509" spans="3:3" ht="15.75" customHeight="1">
      <c r="C509" s="91"/>
    </row>
    <row r="510" spans="3:3" ht="15.75" customHeight="1">
      <c r="C510" s="91"/>
    </row>
    <row r="511" spans="3:3" ht="15.75" customHeight="1">
      <c r="C511" s="91"/>
    </row>
    <row r="512" spans="3:3" ht="15.75" customHeight="1">
      <c r="C512" s="91"/>
    </row>
    <row r="513" spans="3:3" ht="15.75" customHeight="1">
      <c r="C513" s="91"/>
    </row>
    <row r="514" spans="3:3" ht="15.75" customHeight="1">
      <c r="C514" s="91"/>
    </row>
    <row r="515" spans="3:3" ht="15.75" customHeight="1">
      <c r="C515" s="91"/>
    </row>
    <row r="516" spans="3:3" ht="15.75" customHeight="1">
      <c r="C516" s="91"/>
    </row>
    <row r="517" spans="3:3" ht="15.75" customHeight="1">
      <c r="C517" s="91"/>
    </row>
    <row r="518" spans="3:3" ht="15.75" customHeight="1">
      <c r="C518" s="91"/>
    </row>
    <row r="519" spans="3:3" ht="15.75" customHeight="1">
      <c r="C519" s="91"/>
    </row>
    <row r="520" spans="3:3" ht="15.75" customHeight="1">
      <c r="C520" s="91"/>
    </row>
    <row r="521" spans="3:3" ht="15.75" customHeight="1">
      <c r="C521" s="91"/>
    </row>
    <row r="522" spans="3:3" ht="15.75" customHeight="1">
      <c r="C522" s="91"/>
    </row>
    <row r="523" spans="3:3" ht="15.75" customHeight="1">
      <c r="C523" s="91"/>
    </row>
    <row r="524" spans="3:3" ht="15.75" customHeight="1">
      <c r="C524" s="91"/>
    </row>
    <row r="525" spans="3:3" ht="15.75" customHeight="1">
      <c r="C525" s="91"/>
    </row>
    <row r="526" spans="3:3" ht="15.75" customHeight="1">
      <c r="C526" s="91"/>
    </row>
    <row r="527" spans="3:3" ht="15.75" customHeight="1">
      <c r="C527" s="91"/>
    </row>
    <row r="528" spans="3:3" ht="15.75" customHeight="1">
      <c r="C528" s="91"/>
    </row>
    <row r="529" spans="3:3" ht="15.75" customHeight="1">
      <c r="C529" s="91"/>
    </row>
    <row r="530" spans="3:3" ht="15.75" customHeight="1">
      <c r="C530" s="91"/>
    </row>
    <row r="531" spans="3:3" ht="15.75" customHeight="1">
      <c r="C531" s="91"/>
    </row>
    <row r="532" spans="3:3" ht="15.75" customHeight="1">
      <c r="C532" s="91"/>
    </row>
    <row r="533" spans="3:3" ht="15.75" customHeight="1">
      <c r="C533" s="91"/>
    </row>
    <row r="534" spans="3:3" ht="15.75" customHeight="1">
      <c r="C534" s="91"/>
    </row>
    <row r="535" spans="3:3" ht="15.75" customHeight="1">
      <c r="C535" s="91"/>
    </row>
    <row r="536" spans="3:3" ht="15.75" customHeight="1">
      <c r="C536" s="91"/>
    </row>
    <row r="537" spans="3:3" ht="15.75" customHeight="1">
      <c r="C537" s="91"/>
    </row>
    <row r="538" spans="3:3" ht="15.75" customHeight="1">
      <c r="C538" s="91"/>
    </row>
    <row r="539" spans="3:3" ht="15.75" customHeight="1">
      <c r="C539" s="91"/>
    </row>
    <row r="540" spans="3:3" ht="15.75" customHeight="1">
      <c r="C540" s="91"/>
    </row>
    <row r="541" spans="3:3" ht="15.75" customHeight="1">
      <c r="C541" s="91"/>
    </row>
    <row r="542" spans="3:3" ht="15.75" customHeight="1">
      <c r="C542" s="91"/>
    </row>
    <row r="543" spans="3:3" ht="15.75" customHeight="1">
      <c r="C543" s="91"/>
    </row>
    <row r="544" spans="3:3" ht="15.75" customHeight="1">
      <c r="C544" s="91"/>
    </row>
    <row r="545" spans="3:3" ht="15.75" customHeight="1">
      <c r="C545" s="91"/>
    </row>
    <row r="546" spans="3:3" ht="15.75" customHeight="1">
      <c r="C546" s="91"/>
    </row>
    <row r="547" spans="3:3" ht="15.75" customHeight="1">
      <c r="C547" s="91"/>
    </row>
    <row r="548" spans="3:3" ht="15.75" customHeight="1">
      <c r="C548" s="91"/>
    </row>
    <row r="549" spans="3:3" ht="15.75" customHeight="1">
      <c r="C549" s="91"/>
    </row>
    <row r="550" spans="3:3" ht="15.75" customHeight="1">
      <c r="C550" s="91"/>
    </row>
    <row r="551" spans="3:3" ht="15.75" customHeight="1">
      <c r="C551" s="91"/>
    </row>
    <row r="552" spans="3:3" ht="15.75" customHeight="1">
      <c r="C552" s="91"/>
    </row>
    <row r="553" spans="3:3" ht="15.75" customHeight="1">
      <c r="C553" s="91"/>
    </row>
    <row r="554" spans="3:3" ht="15.75" customHeight="1">
      <c r="C554" s="91"/>
    </row>
    <row r="555" spans="3:3" ht="15.75" customHeight="1">
      <c r="C555" s="91"/>
    </row>
    <row r="556" spans="3:3" ht="15.75" customHeight="1">
      <c r="C556" s="91"/>
    </row>
    <row r="557" spans="3:3" ht="15.75" customHeight="1">
      <c r="C557" s="91"/>
    </row>
    <row r="558" spans="3:3" ht="15.75" customHeight="1">
      <c r="C558" s="91"/>
    </row>
    <row r="559" spans="3:3" ht="15.75" customHeight="1">
      <c r="C559" s="91"/>
    </row>
    <row r="560" spans="3:3" ht="15.75" customHeight="1">
      <c r="C560" s="91"/>
    </row>
    <row r="561" spans="3:3" ht="15.75" customHeight="1">
      <c r="C561" s="91"/>
    </row>
    <row r="562" spans="3:3" ht="15.75" customHeight="1">
      <c r="C562" s="91"/>
    </row>
    <row r="563" spans="3:3" ht="15.75" customHeight="1">
      <c r="C563" s="91"/>
    </row>
    <row r="564" spans="3:3" ht="15.75" customHeight="1">
      <c r="C564" s="91"/>
    </row>
    <row r="565" spans="3:3" ht="15.75" customHeight="1">
      <c r="C565" s="91"/>
    </row>
    <row r="566" spans="3:3" ht="15.75" customHeight="1">
      <c r="C566" s="91"/>
    </row>
    <row r="567" spans="3:3" ht="15.75" customHeight="1">
      <c r="C567" s="91"/>
    </row>
    <row r="568" spans="3:3" ht="15.75" customHeight="1">
      <c r="C568" s="91"/>
    </row>
    <row r="569" spans="3:3" ht="15.75" customHeight="1">
      <c r="C569" s="91"/>
    </row>
    <row r="570" spans="3:3" ht="15.75" customHeight="1">
      <c r="C570" s="91"/>
    </row>
    <row r="571" spans="3:3" ht="15.75" customHeight="1">
      <c r="C571" s="91"/>
    </row>
    <row r="572" spans="3:3" ht="15.75" customHeight="1">
      <c r="C572" s="91"/>
    </row>
    <row r="573" spans="3:3" ht="15.75" customHeight="1">
      <c r="C573" s="91"/>
    </row>
    <row r="574" spans="3:3" ht="15.75" customHeight="1">
      <c r="C574" s="91"/>
    </row>
    <row r="575" spans="3:3" ht="15.75" customHeight="1">
      <c r="C575" s="91"/>
    </row>
    <row r="576" spans="3:3" ht="15.75" customHeight="1">
      <c r="C576" s="91"/>
    </row>
    <row r="577" spans="3:3" ht="15.75" customHeight="1">
      <c r="C577" s="91"/>
    </row>
    <row r="578" spans="3:3" ht="15.75" customHeight="1">
      <c r="C578" s="91"/>
    </row>
    <row r="579" spans="3:3" ht="15.75" customHeight="1">
      <c r="C579" s="91"/>
    </row>
    <row r="580" spans="3:3" ht="15.75" customHeight="1">
      <c r="C580" s="91"/>
    </row>
    <row r="581" spans="3:3" ht="15.75" customHeight="1">
      <c r="C581" s="91"/>
    </row>
    <row r="582" spans="3:3" ht="15.75" customHeight="1">
      <c r="C582" s="91"/>
    </row>
    <row r="583" spans="3:3" ht="15.75" customHeight="1">
      <c r="C583" s="91"/>
    </row>
    <row r="584" spans="3:3" ht="15.75" customHeight="1">
      <c r="C584" s="91"/>
    </row>
    <row r="585" spans="3:3" ht="15.75" customHeight="1">
      <c r="C585" s="91"/>
    </row>
    <row r="586" spans="3:3" ht="15.75" customHeight="1">
      <c r="C586" s="91"/>
    </row>
    <row r="587" spans="3:3" ht="15.75" customHeight="1">
      <c r="C587" s="91"/>
    </row>
    <row r="588" spans="3:3" ht="15.75" customHeight="1">
      <c r="C588" s="91"/>
    </row>
    <row r="589" spans="3:3" ht="15.75" customHeight="1">
      <c r="C589" s="91"/>
    </row>
    <row r="590" spans="3:3" ht="15.75" customHeight="1">
      <c r="C590" s="91"/>
    </row>
    <row r="591" spans="3:3" ht="15.75" customHeight="1">
      <c r="C591" s="91"/>
    </row>
    <row r="592" spans="3:3" ht="15.75" customHeight="1">
      <c r="C592" s="91"/>
    </row>
    <row r="593" spans="3:3" ht="15.75" customHeight="1">
      <c r="C593" s="91"/>
    </row>
    <row r="594" spans="3:3" ht="15.75" customHeight="1">
      <c r="C594" s="91"/>
    </row>
    <row r="595" spans="3:3" ht="15.75" customHeight="1">
      <c r="C595" s="91"/>
    </row>
    <row r="596" spans="3:3" ht="15.75" customHeight="1">
      <c r="C596" s="91"/>
    </row>
    <row r="597" spans="3:3" ht="15.75" customHeight="1">
      <c r="C597" s="91"/>
    </row>
    <row r="598" spans="3:3" ht="15.75" customHeight="1">
      <c r="C598" s="91"/>
    </row>
    <row r="599" spans="3:3" ht="15.75" customHeight="1">
      <c r="C599" s="91"/>
    </row>
    <row r="600" spans="3:3" ht="15.75" customHeight="1">
      <c r="C600" s="91"/>
    </row>
    <row r="601" spans="3:3" ht="15.75" customHeight="1">
      <c r="C601" s="91"/>
    </row>
    <row r="602" spans="3:3" ht="15.75" customHeight="1">
      <c r="C602" s="91"/>
    </row>
    <row r="603" spans="3:3" ht="15.75" customHeight="1">
      <c r="C603" s="91"/>
    </row>
    <row r="604" spans="3:3" ht="15.75" customHeight="1">
      <c r="C604" s="91"/>
    </row>
    <row r="605" spans="3:3" ht="15.75" customHeight="1">
      <c r="C605" s="91"/>
    </row>
    <row r="606" spans="3:3" ht="15.75" customHeight="1">
      <c r="C606" s="91"/>
    </row>
    <row r="607" spans="3:3" ht="15.75" customHeight="1">
      <c r="C607" s="91"/>
    </row>
    <row r="608" spans="3:3" ht="15.75" customHeight="1">
      <c r="C608" s="91"/>
    </row>
    <row r="609" spans="3:3" ht="15.75" customHeight="1">
      <c r="C609" s="91"/>
    </row>
    <row r="610" spans="3:3" ht="15.75" customHeight="1">
      <c r="C610" s="91"/>
    </row>
    <row r="611" spans="3:3" ht="15.75" customHeight="1">
      <c r="C611" s="91"/>
    </row>
    <row r="612" spans="3:3" ht="15.75" customHeight="1">
      <c r="C612" s="91"/>
    </row>
    <row r="613" spans="3:3" ht="15.75" customHeight="1">
      <c r="C613" s="91"/>
    </row>
    <row r="614" spans="3:3" ht="15.75" customHeight="1">
      <c r="C614" s="91"/>
    </row>
    <row r="615" spans="3:3" ht="15.75" customHeight="1">
      <c r="C615" s="91"/>
    </row>
    <row r="616" spans="3:3" ht="15.75" customHeight="1">
      <c r="C616" s="91"/>
    </row>
    <row r="617" spans="3:3" ht="15.75" customHeight="1">
      <c r="C617" s="91"/>
    </row>
    <row r="618" spans="3:3" ht="15.75" customHeight="1">
      <c r="C618" s="91"/>
    </row>
    <row r="619" spans="3:3" ht="15.75" customHeight="1">
      <c r="C619" s="91"/>
    </row>
    <row r="620" spans="3:3" ht="15.75" customHeight="1">
      <c r="C620" s="91"/>
    </row>
    <row r="621" spans="3:3" ht="15.75" customHeight="1">
      <c r="C621" s="91"/>
    </row>
    <row r="622" spans="3:3" ht="15.75" customHeight="1">
      <c r="C622" s="91"/>
    </row>
    <row r="623" spans="3:3" ht="15.75" customHeight="1">
      <c r="C623" s="91"/>
    </row>
    <row r="624" spans="3:3" ht="15.75" customHeight="1">
      <c r="C624" s="91"/>
    </row>
    <row r="625" spans="3:3" ht="15.75" customHeight="1">
      <c r="C625" s="91"/>
    </row>
    <row r="626" spans="3:3" ht="15.75" customHeight="1">
      <c r="C626" s="91"/>
    </row>
    <row r="627" spans="3:3" ht="15.75" customHeight="1">
      <c r="C627" s="91"/>
    </row>
    <row r="628" spans="3:3" ht="15.75" customHeight="1">
      <c r="C628" s="91"/>
    </row>
    <row r="629" spans="3:3" ht="15.75" customHeight="1">
      <c r="C629" s="91"/>
    </row>
    <row r="630" spans="3:3" ht="15.75" customHeight="1">
      <c r="C630" s="91"/>
    </row>
    <row r="631" spans="3:3" ht="15.75" customHeight="1">
      <c r="C631" s="91"/>
    </row>
    <row r="632" spans="3:3" ht="15.75" customHeight="1">
      <c r="C632" s="91"/>
    </row>
    <row r="633" spans="3:3" ht="15.75" customHeight="1">
      <c r="C633" s="91"/>
    </row>
    <row r="634" spans="3:3" ht="15.75" customHeight="1">
      <c r="C634" s="91"/>
    </row>
    <row r="635" spans="3:3" ht="15.75" customHeight="1">
      <c r="C635" s="91"/>
    </row>
    <row r="636" spans="3:3" ht="15.75" customHeight="1">
      <c r="C636" s="91"/>
    </row>
    <row r="637" spans="3:3" ht="15.75" customHeight="1">
      <c r="C637" s="91"/>
    </row>
    <row r="638" spans="3:3" ht="15.75" customHeight="1">
      <c r="C638" s="91"/>
    </row>
    <row r="639" spans="3:3" ht="15.75" customHeight="1">
      <c r="C639" s="91"/>
    </row>
    <row r="640" spans="3:3" ht="15.75" customHeight="1">
      <c r="C640" s="91"/>
    </row>
    <row r="641" spans="3:3" ht="15.75" customHeight="1">
      <c r="C641" s="91"/>
    </row>
    <row r="642" spans="3:3" ht="15.75" customHeight="1">
      <c r="C642" s="91"/>
    </row>
    <row r="643" spans="3:3" ht="15.75" customHeight="1">
      <c r="C643" s="91"/>
    </row>
    <row r="644" spans="3:3" ht="15.75" customHeight="1">
      <c r="C644" s="91"/>
    </row>
    <row r="645" spans="3:3" ht="15.75" customHeight="1">
      <c r="C645" s="91"/>
    </row>
    <row r="646" spans="3:3" ht="15.75" customHeight="1">
      <c r="C646" s="91"/>
    </row>
    <row r="647" spans="3:3" ht="15.75" customHeight="1">
      <c r="C647" s="91"/>
    </row>
    <row r="648" spans="3:3" ht="15.75" customHeight="1">
      <c r="C648" s="91"/>
    </row>
    <row r="649" spans="3:3" ht="15.75" customHeight="1">
      <c r="C649" s="91"/>
    </row>
    <row r="650" spans="3:3" ht="15.75" customHeight="1">
      <c r="C650" s="91"/>
    </row>
    <row r="651" spans="3:3" ht="15.75" customHeight="1">
      <c r="C651" s="91"/>
    </row>
    <row r="652" spans="3:3" ht="15.75" customHeight="1">
      <c r="C652" s="91"/>
    </row>
    <row r="653" spans="3:3" ht="15.75" customHeight="1">
      <c r="C653" s="91"/>
    </row>
    <row r="654" spans="3:3" ht="15.75" customHeight="1">
      <c r="C654" s="91"/>
    </row>
    <row r="655" spans="3:3" ht="15.75" customHeight="1">
      <c r="C655" s="91"/>
    </row>
    <row r="656" spans="3:3" ht="15.75" customHeight="1">
      <c r="C656" s="91"/>
    </row>
    <row r="657" spans="3:3" ht="15.75" customHeight="1">
      <c r="C657" s="91"/>
    </row>
    <row r="658" spans="3:3" ht="15.75" customHeight="1">
      <c r="C658" s="91"/>
    </row>
    <row r="659" spans="3:3" ht="15.75" customHeight="1">
      <c r="C659" s="91"/>
    </row>
    <row r="660" spans="3:3" ht="15.75" customHeight="1">
      <c r="C660" s="91"/>
    </row>
    <row r="661" spans="3:3" ht="15.75" customHeight="1">
      <c r="C661" s="91"/>
    </row>
    <row r="662" spans="3:3" ht="15.75" customHeight="1">
      <c r="C662" s="91"/>
    </row>
    <row r="663" spans="3:3" ht="15.75" customHeight="1">
      <c r="C663" s="91"/>
    </row>
    <row r="664" spans="3:3" ht="15.75" customHeight="1">
      <c r="C664" s="91"/>
    </row>
    <row r="665" spans="3:3" ht="15.75" customHeight="1">
      <c r="C665" s="91"/>
    </row>
    <row r="666" spans="3:3" ht="15.75" customHeight="1">
      <c r="C666" s="91"/>
    </row>
    <row r="667" spans="3:3" ht="15.75" customHeight="1">
      <c r="C667" s="91"/>
    </row>
    <row r="668" spans="3:3" ht="15.75" customHeight="1">
      <c r="C668" s="91"/>
    </row>
    <row r="669" spans="3:3" ht="15.75" customHeight="1">
      <c r="C669" s="91"/>
    </row>
    <row r="670" spans="3:3" ht="15.75" customHeight="1">
      <c r="C670" s="91"/>
    </row>
    <row r="671" spans="3:3" ht="15.75" customHeight="1">
      <c r="C671" s="91"/>
    </row>
    <row r="672" spans="3:3" ht="15.75" customHeight="1">
      <c r="C672" s="91"/>
    </row>
    <row r="673" spans="3:3" ht="15.75" customHeight="1">
      <c r="C673" s="91"/>
    </row>
    <row r="674" spans="3:3" ht="15.75" customHeight="1">
      <c r="C674" s="91"/>
    </row>
    <row r="675" spans="3:3" ht="15.75" customHeight="1">
      <c r="C675" s="91"/>
    </row>
    <row r="676" spans="3:3" ht="15.75" customHeight="1">
      <c r="C676" s="91"/>
    </row>
    <row r="677" spans="3:3" ht="15.75" customHeight="1">
      <c r="C677" s="91"/>
    </row>
    <row r="678" spans="3:3" ht="15.75" customHeight="1">
      <c r="C678" s="91"/>
    </row>
    <row r="679" spans="3:3" ht="15.75" customHeight="1">
      <c r="C679" s="91"/>
    </row>
    <row r="680" spans="3:3" ht="15.75" customHeight="1">
      <c r="C680" s="91"/>
    </row>
    <row r="681" spans="3:3" ht="15.75" customHeight="1">
      <c r="C681" s="91"/>
    </row>
    <row r="682" spans="3:3" ht="15.75" customHeight="1">
      <c r="C682" s="91"/>
    </row>
    <row r="683" spans="3:3" ht="15.75" customHeight="1">
      <c r="C683" s="91"/>
    </row>
    <row r="684" spans="3:3" ht="15.75" customHeight="1">
      <c r="C684" s="91"/>
    </row>
    <row r="685" spans="3:3" ht="15.75" customHeight="1">
      <c r="C685" s="91"/>
    </row>
    <row r="686" spans="3:3" ht="15.75" customHeight="1">
      <c r="C686" s="91"/>
    </row>
    <row r="687" spans="3:3" ht="15.75" customHeight="1">
      <c r="C687" s="91"/>
    </row>
    <row r="688" spans="3:3" ht="15.75" customHeight="1">
      <c r="C688" s="91"/>
    </row>
    <row r="689" spans="3:3" ht="15.75" customHeight="1">
      <c r="C689" s="91"/>
    </row>
    <row r="690" spans="3:3" ht="15.75" customHeight="1">
      <c r="C690" s="91"/>
    </row>
    <row r="691" spans="3:3" ht="15.75" customHeight="1">
      <c r="C691" s="91"/>
    </row>
    <row r="692" spans="3:3" ht="15.75" customHeight="1">
      <c r="C692" s="91"/>
    </row>
    <row r="693" spans="3:3" ht="15.75" customHeight="1">
      <c r="C693" s="91"/>
    </row>
    <row r="694" spans="3:3" ht="15.75" customHeight="1">
      <c r="C694" s="91"/>
    </row>
    <row r="695" spans="3:3" ht="15.75" customHeight="1">
      <c r="C695" s="91"/>
    </row>
    <row r="696" spans="3:3" ht="15.75" customHeight="1">
      <c r="C696" s="91"/>
    </row>
    <row r="697" spans="3:3" ht="15.75" customHeight="1">
      <c r="C697" s="91"/>
    </row>
    <row r="698" spans="3:3" ht="15.75" customHeight="1">
      <c r="C698" s="91"/>
    </row>
    <row r="699" spans="3:3" ht="15.75" customHeight="1">
      <c r="C699" s="91"/>
    </row>
    <row r="700" spans="3:3" ht="15.75" customHeight="1">
      <c r="C700" s="91"/>
    </row>
    <row r="701" spans="3:3" ht="15.75" customHeight="1">
      <c r="C701" s="91"/>
    </row>
    <row r="702" spans="3:3" ht="15.75" customHeight="1">
      <c r="C702" s="91"/>
    </row>
    <row r="703" spans="3:3" ht="15.75" customHeight="1">
      <c r="C703" s="91"/>
    </row>
    <row r="704" spans="3:3" ht="15.75" customHeight="1">
      <c r="C704" s="91"/>
    </row>
    <row r="705" spans="3:3" ht="15.75" customHeight="1">
      <c r="C705" s="91"/>
    </row>
    <row r="706" spans="3:3" ht="15.75" customHeight="1">
      <c r="C706" s="91"/>
    </row>
    <row r="707" spans="3:3" ht="15.75" customHeight="1">
      <c r="C707" s="91"/>
    </row>
    <row r="708" spans="3:3" ht="15.75" customHeight="1">
      <c r="C708" s="91"/>
    </row>
    <row r="709" spans="3:3" ht="15.75" customHeight="1">
      <c r="C709" s="91"/>
    </row>
    <row r="710" spans="3:3" ht="15.75" customHeight="1">
      <c r="C710" s="91"/>
    </row>
    <row r="711" spans="3:3" ht="15.75" customHeight="1">
      <c r="C711" s="91"/>
    </row>
    <row r="712" spans="3:3" ht="15.75" customHeight="1">
      <c r="C712" s="91"/>
    </row>
    <row r="713" spans="3:3" ht="15.75" customHeight="1">
      <c r="C713" s="91"/>
    </row>
    <row r="714" spans="3:3" ht="15.75" customHeight="1">
      <c r="C714" s="91"/>
    </row>
    <row r="715" spans="3:3" ht="15.75" customHeight="1">
      <c r="C715" s="91"/>
    </row>
    <row r="716" spans="3:3" ht="15.75" customHeight="1">
      <c r="C716" s="91"/>
    </row>
    <row r="717" spans="3:3" ht="15.75" customHeight="1">
      <c r="C717" s="91"/>
    </row>
    <row r="718" spans="3:3" ht="15.75" customHeight="1">
      <c r="C718" s="91"/>
    </row>
    <row r="719" spans="3:3" ht="15.75" customHeight="1">
      <c r="C719" s="91"/>
    </row>
    <row r="720" spans="3:3" ht="15.75" customHeight="1">
      <c r="C720" s="91"/>
    </row>
    <row r="721" spans="3:3" ht="15.75" customHeight="1">
      <c r="C721" s="91"/>
    </row>
    <row r="722" spans="3:3" ht="15.75" customHeight="1">
      <c r="C722" s="91"/>
    </row>
    <row r="723" spans="3:3" ht="15.75" customHeight="1">
      <c r="C723" s="91"/>
    </row>
    <row r="724" spans="3:3" ht="15.75" customHeight="1">
      <c r="C724" s="91"/>
    </row>
    <row r="725" spans="3:3" ht="15.75" customHeight="1">
      <c r="C725" s="91"/>
    </row>
    <row r="726" spans="3:3" ht="15.75" customHeight="1">
      <c r="C726" s="91"/>
    </row>
    <row r="727" spans="3:3" ht="15.75" customHeight="1">
      <c r="C727" s="91"/>
    </row>
    <row r="728" spans="3:3" ht="15.75" customHeight="1">
      <c r="C728" s="91"/>
    </row>
    <row r="729" spans="3:3" ht="15.75" customHeight="1">
      <c r="C729" s="91"/>
    </row>
    <row r="730" spans="3:3" ht="15.75" customHeight="1">
      <c r="C730" s="91"/>
    </row>
    <row r="731" spans="3:3" ht="15.75" customHeight="1">
      <c r="C731" s="91"/>
    </row>
    <row r="732" spans="3:3" ht="15.75" customHeight="1">
      <c r="C732" s="91"/>
    </row>
    <row r="733" spans="3:3" ht="15.75" customHeight="1">
      <c r="C733" s="91"/>
    </row>
    <row r="734" spans="3:3" ht="15.75" customHeight="1">
      <c r="C734" s="91"/>
    </row>
    <row r="735" spans="3:3" ht="15.75" customHeight="1">
      <c r="C735" s="91"/>
    </row>
    <row r="736" spans="3:3" ht="15.75" customHeight="1">
      <c r="C736" s="91"/>
    </row>
    <row r="737" spans="3:3" ht="15.75" customHeight="1">
      <c r="C737" s="91"/>
    </row>
    <row r="738" spans="3:3" ht="15.75" customHeight="1">
      <c r="C738" s="91"/>
    </row>
    <row r="739" spans="3:3" ht="15.75" customHeight="1">
      <c r="C739" s="91"/>
    </row>
    <row r="740" spans="3:3" ht="15.75" customHeight="1">
      <c r="C740" s="91"/>
    </row>
    <row r="741" spans="3:3" ht="15.75" customHeight="1">
      <c r="C741" s="91"/>
    </row>
    <row r="742" spans="3:3" ht="15.75" customHeight="1">
      <c r="C742" s="91"/>
    </row>
    <row r="743" spans="3:3" ht="15.75" customHeight="1">
      <c r="C743" s="91"/>
    </row>
    <row r="744" spans="3:3" ht="15.75" customHeight="1">
      <c r="C744" s="91"/>
    </row>
    <row r="745" spans="3:3" ht="15.75" customHeight="1">
      <c r="C745" s="91"/>
    </row>
    <row r="746" spans="3:3" ht="15.75" customHeight="1">
      <c r="C746" s="91"/>
    </row>
    <row r="747" spans="3:3" ht="15.75" customHeight="1">
      <c r="C747" s="91"/>
    </row>
    <row r="748" spans="3:3" ht="15.75" customHeight="1">
      <c r="C748" s="91"/>
    </row>
    <row r="749" spans="3:3" ht="15.75" customHeight="1">
      <c r="C749" s="91"/>
    </row>
    <row r="750" spans="3:3" ht="15.75" customHeight="1">
      <c r="C750" s="91"/>
    </row>
    <row r="751" spans="3:3" ht="15.75" customHeight="1">
      <c r="C751" s="91"/>
    </row>
    <row r="752" spans="3:3" ht="15.75" customHeight="1">
      <c r="C752" s="91"/>
    </row>
    <row r="753" spans="3:3" ht="15.75" customHeight="1">
      <c r="C753" s="91"/>
    </row>
    <row r="754" spans="3:3" ht="15.75" customHeight="1">
      <c r="C754" s="91"/>
    </row>
    <row r="755" spans="3:3" ht="15.75" customHeight="1">
      <c r="C755" s="91"/>
    </row>
    <row r="756" spans="3:3" ht="15.75" customHeight="1">
      <c r="C756" s="91"/>
    </row>
    <row r="757" spans="3:3" ht="15.75" customHeight="1">
      <c r="C757" s="91"/>
    </row>
    <row r="758" spans="3:3" ht="15.75" customHeight="1">
      <c r="C758" s="91"/>
    </row>
    <row r="759" spans="3:3" ht="15.75" customHeight="1">
      <c r="C759" s="91"/>
    </row>
    <row r="760" spans="3:3" ht="15.75" customHeight="1">
      <c r="C760" s="91"/>
    </row>
    <row r="761" spans="3:3" ht="15.75" customHeight="1">
      <c r="C761" s="91"/>
    </row>
    <row r="762" spans="3:3" ht="15.75" customHeight="1">
      <c r="C762" s="91"/>
    </row>
    <row r="763" spans="3:3" ht="15.75" customHeight="1">
      <c r="C763" s="91"/>
    </row>
    <row r="764" spans="3:3" ht="15.75" customHeight="1">
      <c r="C764" s="91"/>
    </row>
    <row r="765" spans="3:3" ht="15.75" customHeight="1">
      <c r="C765" s="91"/>
    </row>
    <row r="766" spans="3:3" ht="15.75" customHeight="1">
      <c r="C766" s="91"/>
    </row>
    <row r="767" spans="3:3" ht="15.75" customHeight="1">
      <c r="C767" s="91"/>
    </row>
    <row r="768" spans="3:3" ht="15.75" customHeight="1">
      <c r="C768" s="91"/>
    </row>
    <row r="769" spans="3:3" ht="15.75" customHeight="1">
      <c r="C769" s="91"/>
    </row>
    <row r="770" spans="3:3" ht="15.75" customHeight="1">
      <c r="C770" s="91"/>
    </row>
    <row r="771" spans="3:3" ht="15.75" customHeight="1">
      <c r="C771" s="91"/>
    </row>
    <row r="772" spans="3:3" ht="15.75" customHeight="1">
      <c r="C772" s="91"/>
    </row>
    <row r="773" spans="3:3" ht="15.75" customHeight="1">
      <c r="C773" s="91"/>
    </row>
    <row r="774" spans="3:3" ht="15.75" customHeight="1">
      <c r="C774" s="91"/>
    </row>
    <row r="775" spans="3:3" ht="15.75" customHeight="1">
      <c r="C775" s="91"/>
    </row>
    <row r="776" spans="3:3" ht="15.75" customHeight="1">
      <c r="C776" s="91"/>
    </row>
    <row r="777" spans="3:3" ht="15.75" customHeight="1">
      <c r="C777" s="91"/>
    </row>
    <row r="778" spans="3:3" ht="15.75" customHeight="1">
      <c r="C778" s="91"/>
    </row>
    <row r="779" spans="3:3" ht="15.75" customHeight="1">
      <c r="C779" s="91"/>
    </row>
    <row r="780" spans="3:3" ht="15.75" customHeight="1">
      <c r="C780" s="91"/>
    </row>
    <row r="781" spans="3:3" ht="15.75" customHeight="1">
      <c r="C781" s="91"/>
    </row>
    <row r="782" spans="3:3" ht="15.75" customHeight="1">
      <c r="C782" s="91"/>
    </row>
    <row r="783" spans="3:3" ht="15.75" customHeight="1">
      <c r="C783" s="91"/>
    </row>
    <row r="784" spans="3:3" ht="15.75" customHeight="1">
      <c r="C784" s="91"/>
    </row>
    <row r="785" spans="3:3" ht="15.75" customHeight="1">
      <c r="C785" s="91"/>
    </row>
    <row r="786" spans="3:3" ht="15.75" customHeight="1">
      <c r="C786" s="91"/>
    </row>
    <row r="787" spans="3:3" ht="15.75" customHeight="1">
      <c r="C787" s="91"/>
    </row>
    <row r="788" spans="3:3" ht="15.75" customHeight="1">
      <c r="C788" s="91"/>
    </row>
    <row r="789" spans="3:3" ht="15.75" customHeight="1">
      <c r="C789" s="91"/>
    </row>
    <row r="790" spans="3:3" ht="15.75" customHeight="1">
      <c r="C790" s="91"/>
    </row>
    <row r="791" spans="3:3" ht="15.75" customHeight="1">
      <c r="C791" s="91"/>
    </row>
    <row r="792" spans="3:3" ht="15.75" customHeight="1">
      <c r="C792" s="91"/>
    </row>
    <row r="793" spans="3:3" ht="15.75" customHeight="1">
      <c r="C793" s="91"/>
    </row>
    <row r="794" spans="3:3" ht="15.75" customHeight="1">
      <c r="C794" s="91"/>
    </row>
    <row r="795" spans="3:3" ht="15.75" customHeight="1">
      <c r="C795" s="91"/>
    </row>
    <row r="796" spans="3:3" ht="15.75" customHeight="1">
      <c r="C796" s="91"/>
    </row>
    <row r="797" spans="3:3" ht="15.75" customHeight="1">
      <c r="C797" s="91"/>
    </row>
    <row r="798" spans="3:3" ht="15.75" customHeight="1">
      <c r="C798" s="91"/>
    </row>
    <row r="799" spans="3:3" ht="15.75" customHeight="1">
      <c r="C799" s="91"/>
    </row>
    <row r="800" spans="3:3" ht="15.75" customHeight="1">
      <c r="C800" s="91"/>
    </row>
    <row r="801" spans="3:3" ht="15.75" customHeight="1">
      <c r="C801" s="91"/>
    </row>
    <row r="802" spans="3:3" ht="15.75" customHeight="1">
      <c r="C802" s="91"/>
    </row>
    <row r="803" spans="3:3" ht="15.75" customHeight="1">
      <c r="C803" s="91"/>
    </row>
    <row r="804" spans="3:3" ht="15.75" customHeight="1">
      <c r="C804" s="91"/>
    </row>
    <row r="805" spans="3:3" ht="15.75" customHeight="1">
      <c r="C805" s="91"/>
    </row>
    <row r="806" spans="3:3" ht="15.75" customHeight="1">
      <c r="C806" s="91"/>
    </row>
    <row r="807" spans="3:3" ht="15.75" customHeight="1">
      <c r="C807" s="91"/>
    </row>
    <row r="808" spans="3:3" ht="15.75" customHeight="1">
      <c r="C808" s="91"/>
    </row>
    <row r="809" spans="3:3" ht="15.75" customHeight="1">
      <c r="C809" s="91"/>
    </row>
    <row r="810" spans="3:3" ht="15.75" customHeight="1">
      <c r="C810" s="91"/>
    </row>
    <row r="811" spans="3:3" ht="15.75" customHeight="1">
      <c r="C811" s="91"/>
    </row>
    <row r="812" spans="3:3" ht="15.75" customHeight="1">
      <c r="C812" s="91"/>
    </row>
    <row r="813" spans="3:3" ht="15.75" customHeight="1">
      <c r="C813" s="91"/>
    </row>
    <row r="814" spans="3:3" ht="15.75" customHeight="1">
      <c r="C814" s="91"/>
    </row>
    <row r="815" spans="3:3" ht="15.75" customHeight="1">
      <c r="C815" s="91"/>
    </row>
    <row r="816" spans="3:3" ht="15.75" customHeight="1">
      <c r="C816" s="91"/>
    </row>
    <row r="817" spans="3:3" ht="15.75" customHeight="1">
      <c r="C817" s="91"/>
    </row>
    <row r="818" spans="3:3" ht="15.75" customHeight="1">
      <c r="C818" s="91"/>
    </row>
    <row r="819" spans="3:3" ht="15.75" customHeight="1">
      <c r="C819" s="91"/>
    </row>
    <row r="820" spans="3:3" ht="15.75" customHeight="1">
      <c r="C820" s="91"/>
    </row>
    <row r="821" spans="3:3" ht="15.75" customHeight="1">
      <c r="C821" s="91"/>
    </row>
    <row r="822" spans="3:3" ht="15.75" customHeight="1">
      <c r="C822" s="91"/>
    </row>
    <row r="823" spans="3:3" ht="15.75" customHeight="1">
      <c r="C823" s="91"/>
    </row>
    <row r="824" spans="3:3" ht="15.75" customHeight="1">
      <c r="C824" s="91"/>
    </row>
    <row r="825" spans="3:3" ht="15.75" customHeight="1">
      <c r="C825" s="91"/>
    </row>
    <row r="826" spans="3:3" ht="15.75" customHeight="1">
      <c r="C826" s="91"/>
    </row>
    <row r="827" spans="3:3" ht="15.75" customHeight="1">
      <c r="C827" s="91"/>
    </row>
    <row r="828" spans="3:3" ht="15.75" customHeight="1">
      <c r="C828" s="91"/>
    </row>
    <row r="829" spans="3:3" ht="15.75" customHeight="1">
      <c r="C829" s="91"/>
    </row>
    <row r="830" spans="3:3" ht="15.75" customHeight="1">
      <c r="C830" s="91"/>
    </row>
    <row r="831" spans="3:3" ht="15.75" customHeight="1">
      <c r="C831" s="91"/>
    </row>
    <row r="832" spans="3:3" ht="15.75" customHeight="1">
      <c r="C832" s="91"/>
    </row>
    <row r="833" spans="3:3" ht="15.75" customHeight="1">
      <c r="C833" s="91"/>
    </row>
    <row r="834" spans="3:3" ht="15.75" customHeight="1">
      <c r="C834" s="91"/>
    </row>
    <row r="835" spans="3:3" ht="15.75" customHeight="1">
      <c r="C835" s="91"/>
    </row>
    <row r="836" spans="3:3" ht="15.75" customHeight="1">
      <c r="C836" s="91"/>
    </row>
    <row r="837" spans="3:3" ht="15.75" customHeight="1">
      <c r="C837" s="91"/>
    </row>
    <row r="838" spans="3:3" ht="15.75" customHeight="1">
      <c r="C838" s="91"/>
    </row>
    <row r="839" spans="3:3" ht="15.75" customHeight="1">
      <c r="C839" s="91"/>
    </row>
    <row r="840" spans="3:3" ht="15.75" customHeight="1">
      <c r="C840" s="91"/>
    </row>
    <row r="841" spans="3:3" ht="15.75" customHeight="1">
      <c r="C841" s="91"/>
    </row>
    <row r="842" spans="3:3" ht="15.75" customHeight="1">
      <c r="C842" s="91"/>
    </row>
    <row r="843" spans="3:3" ht="15.75" customHeight="1">
      <c r="C843" s="91"/>
    </row>
    <row r="844" spans="3:3" ht="15.75" customHeight="1">
      <c r="C844" s="91"/>
    </row>
    <row r="845" spans="3:3" ht="15.75" customHeight="1">
      <c r="C845" s="91"/>
    </row>
    <row r="846" spans="3:3" ht="15.75" customHeight="1">
      <c r="C846" s="91"/>
    </row>
    <row r="847" spans="3:3" ht="15.75" customHeight="1">
      <c r="C847" s="91"/>
    </row>
    <row r="848" spans="3:3" ht="15.75" customHeight="1">
      <c r="C848" s="91"/>
    </row>
    <row r="849" spans="3:3" ht="15.75" customHeight="1">
      <c r="C849" s="91"/>
    </row>
    <row r="850" spans="3:3" ht="15.75" customHeight="1">
      <c r="C850" s="91"/>
    </row>
    <row r="851" spans="3:3" ht="15.75" customHeight="1">
      <c r="C851" s="91"/>
    </row>
    <row r="852" spans="3:3" ht="15.75" customHeight="1">
      <c r="C852" s="91"/>
    </row>
    <row r="853" spans="3:3" ht="15.75" customHeight="1">
      <c r="C853" s="91"/>
    </row>
    <row r="854" spans="3:3" ht="15.75" customHeight="1">
      <c r="C854" s="91"/>
    </row>
    <row r="855" spans="3:3" ht="15.75" customHeight="1">
      <c r="C855" s="91"/>
    </row>
    <row r="856" spans="3:3" ht="15.75" customHeight="1">
      <c r="C856" s="91"/>
    </row>
    <row r="857" spans="3:3" ht="15.75" customHeight="1">
      <c r="C857" s="91"/>
    </row>
    <row r="858" spans="3:3" ht="15.75" customHeight="1">
      <c r="C858" s="91"/>
    </row>
    <row r="859" spans="3:3" ht="15.75" customHeight="1">
      <c r="C859" s="91"/>
    </row>
    <row r="860" spans="3:3" ht="15.75" customHeight="1">
      <c r="C860" s="91"/>
    </row>
    <row r="861" spans="3:3" ht="15.75" customHeight="1">
      <c r="C861" s="91"/>
    </row>
    <row r="862" spans="3:3" ht="15.75" customHeight="1">
      <c r="C862" s="91"/>
    </row>
    <row r="863" spans="3:3" ht="15.75" customHeight="1">
      <c r="C863" s="91"/>
    </row>
    <row r="864" spans="3:3" ht="15.75" customHeight="1">
      <c r="C864" s="91"/>
    </row>
    <row r="865" spans="3:3" ht="15.75" customHeight="1">
      <c r="C865" s="91"/>
    </row>
    <row r="866" spans="3:3" ht="15.75" customHeight="1">
      <c r="C866" s="91"/>
    </row>
    <row r="867" spans="3:3" ht="15.75" customHeight="1">
      <c r="C867" s="91"/>
    </row>
    <row r="868" spans="3:3" ht="15.75" customHeight="1">
      <c r="C868" s="91"/>
    </row>
    <row r="869" spans="3:3" ht="15.75" customHeight="1">
      <c r="C869" s="91"/>
    </row>
    <row r="870" spans="3:3" ht="15.75" customHeight="1">
      <c r="C870" s="91"/>
    </row>
    <row r="871" spans="3:3" ht="15.75" customHeight="1">
      <c r="C871" s="91"/>
    </row>
    <row r="872" spans="3:3" ht="15.75" customHeight="1">
      <c r="C872" s="91"/>
    </row>
    <row r="873" spans="3:3" ht="15.75" customHeight="1">
      <c r="C873" s="91"/>
    </row>
    <row r="874" spans="3:3" ht="15.75" customHeight="1">
      <c r="C874" s="91"/>
    </row>
    <row r="875" spans="3:3" ht="15.75" customHeight="1">
      <c r="C875" s="91"/>
    </row>
    <row r="876" spans="3:3" ht="15.75" customHeight="1">
      <c r="C876" s="91"/>
    </row>
    <row r="877" spans="3:3" ht="15.75" customHeight="1">
      <c r="C877" s="91"/>
    </row>
    <row r="878" spans="3:3" ht="15.75" customHeight="1">
      <c r="C878" s="91"/>
    </row>
    <row r="879" spans="3:3" ht="15.75" customHeight="1">
      <c r="C879" s="91"/>
    </row>
    <row r="880" spans="3:3" ht="15.75" customHeight="1">
      <c r="C880" s="91"/>
    </row>
    <row r="881" spans="3:3" ht="15.75" customHeight="1">
      <c r="C881" s="91"/>
    </row>
    <row r="882" spans="3:3" ht="15.75" customHeight="1">
      <c r="C882" s="91"/>
    </row>
    <row r="883" spans="3:3" ht="15.75" customHeight="1">
      <c r="C883" s="91"/>
    </row>
    <row r="884" spans="3:3" ht="15.75" customHeight="1">
      <c r="C884" s="91"/>
    </row>
    <row r="885" spans="3:3" ht="15.75" customHeight="1">
      <c r="C885" s="91"/>
    </row>
    <row r="886" spans="3:3" ht="15.75" customHeight="1">
      <c r="C886" s="91"/>
    </row>
    <row r="887" spans="3:3" ht="15.75" customHeight="1">
      <c r="C887" s="91"/>
    </row>
    <row r="888" spans="3:3" ht="15.75" customHeight="1">
      <c r="C888" s="91"/>
    </row>
    <row r="889" spans="3:3" ht="15.75" customHeight="1">
      <c r="C889" s="91"/>
    </row>
    <row r="890" spans="3:3" ht="15.75" customHeight="1">
      <c r="C890" s="91"/>
    </row>
    <row r="891" spans="3:3" ht="15.75" customHeight="1">
      <c r="C891" s="91"/>
    </row>
    <row r="892" spans="3:3" ht="15.75" customHeight="1">
      <c r="C892" s="91"/>
    </row>
    <row r="893" spans="3:3" ht="15.75" customHeight="1">
      <c r="C893" s="91"/>
    </row>
    <row r="894" spans="3:3" ht="15.75" customHeight="1">
      <c r="C894" s="91"/>
    </row>
    <row r="895" spans="3:3" ht="15.75" customHeight="1">
      <c r="C895" s="91"/>
    </row>
    <row r="896" spans="3:3" ht="15.75" customHeight="1">
      <c r="C896" s="91"/>
    </row>
    <row r="897" spans="3:3" ht="15.75" customHeight="1">
      <c r="C897" s="91"/>
    </row>
    <row r="898" spans="3:3" ht="15.75" customHeight="1">
      <c r="C898" s="91"/>
    </row>
    <row r="899" spans="3:3" ht="15.75" customHeight="1">
      <c r="C899" s="91"/>
    </row>
    <row r="900" spans="3:3" ht="15.75" customHeight="1">
      <c r="C900" s="91"/>
    </row>
    <row r="901" spans="3:3" ht="15.75" customHeight="1">
      <c r="C901" s="91"/>
    </row>
    <row r="902" spans="3:3" ht="15.75" customHeight="1">
      <c r="C902" s="91"/>
    </row>
    <row r="903" spans="3:3" ht="15.75" customHeight="1">
      <c r="C903" s="91"/>
    </row>
    <row r="904" spans="3:3" ht="15.75" customHeight="1">
      <c r="C904" s="91"/>
    </row>
    <row r="905" spans="3:3" ht="15.75" customHeight="1">
      <c r="C905" s="91"/>
    </row>
    <row r="906" spans="3:3" ht="15.75" customHeight="1">
      <c r="C906" s="91"/>
    </row>
    <row r="907" spans="3:3" ht="15.75" customHeight="1">
      <c r="C907" s="91"/>
    </row>
    <row r="908" spans="3:3" ht="15.75" customHeight="1">
      <c r="C908" s="91"/>
    </row>
    <row r="909" spans="3:3" ht="15.75" customHeight="1">
      <c r="C909" s="91"/>
    </row>
    <row r="910" spans="3:3" ht="15.75" customHeight="1">
      <c r="C910" s="91"/>
    </row>
    <row r="911" spans="3:3" ht="15.75" customHeight="1">
      <c r="C911" s="91"/>
    </row>
    <row r="912" spans="3:3" ht="15.75" customHeight="1">
      <c r="C912" s="91"/>
    </row>
    <row r="913" spans="3:3" ht="15.75" customHeight="1">
      <c r="C913" s="91"/>
    </row>
    <row r="914" spans="3:3" ht="15.75" customHeight="1">
      <c r="C914" s="91"/>
    </row>
    <row r="915" spans="3:3" ht="15.75" customHeight="1">
      <c r="C915" s="91"/>
    </row>
    <row r="916" spans="3:3" ht="15.75" customHeight="1">
      <c r="C916" s="91"/>
    </row>
    <row r="917" spans="3:3" ht="15.75" customHeight="1">
      <c r="C917" s="91"/>
    </row>
    <row r="918" spans="3:3" ht="15.75" customHeight="1">
      <c r="C918" s="91"/>
    </row>
    <row r="919" spans="3:3" ht="15.75" customHeight="1">
      <c r="C919" s="91"/>
    </row>
    <row r="920" spans="3:3" ht="15.75" customHeight="1">
      <c r="C920" s="91"/>
    </row>
    <row r="921" spans="3:3" ht="15.75" customHeight="1">
      <c r="C921" s="91"/>
    </row>
    <row r="922" spans="3:3" ht="15.75" customHeight="1">
      <c r="C922" s="91"/>
    </row>
    <row r="923" spans="3:3" ht="15.75" customHeight="1">
      <c r="C923" s="91"/>
    </row>
    <row r="924" spans="3:3" ht="15.75" customHeight="1">
      <c r="C924" s="91"/>
    </row>
    <row r="925" spans="3:3" ht="15.75" customHeight="1">
      <c r="C925" s="91"/>
    </row>
    <row r="926" spans="3:3" ht="15.75" customHeight="1">
      <c r="C926" s="91"/>
    </row>
    <row r="927" spans="3:3" ht="15.75" customHeight="1">
      <c r="C927" s="91"/>
    </row>
    <row r="928" spans="3:3" ht="15.75" customHeight="1">
      <c r="C928" s="91"/>
    </row>
    <row r="929" spans="3:3" ht="15.75" customHeight="1">
      <c r="C929" s="91"/>
    </row>
    <row r="930" spans="3:3" ht="15.75" customHeight="1">
      <c r="C930" s="91"/>
    </row>
    <row r="931" spans="3:3" ht="15.75" customHeight="1">
      <c r="C931" s="91"/>
    </row>
    <row r="932" spans="3:3" ht="15.75" customHeight="1">
      <c r="C932" s="91"/>
    </row>
    <row r="933" spans="3:3" ht="15.75" customHeight="1">
      <c r="C933" s="91"/>
    </row>
    <row r="934" spans="3:3" ht="15.75" customHeight="1">
      <c r="C934" s="91"/>
    </row>
    <row r="935" spans="3:3" ht="15.75" customHeight="1">
      <c r="C935" s="91"/>
    </row>
    <row r="936" spans="3:3" ht="15.75" customHeight="1">
      <c r="C936" s="91"/>
    </row>
    <row r="937" spans="3:3" ht="15.75" customHeight="1">
      <c r="C937" s="91"/>
    </row>
    <row r="938" spans="3:3" ht="15.75" customHeight="1">
      <c r="C938" s="91"/>
    </row>
    <row r="939" spans="3:3" ht="15.75" customHeight="1">
      <c r="C939" s="91"/>
    </row>
    <row r="940" spans="3:3" ht="15.75" customHeight="1">
      <c r="C940" s="91"/>
    </row>
    <row r="941" spans="3:3" ht="15.75" customHeight="1">
      <c r="C941" s="91"/>
    </row>
    <row r="942" spans="3:3" ht="15.75" customHeight="1">
      <c r="C942" s="91"/>
    </row>
    <row r="943" spans="3:3" ht="15.75" customHeight="1">
      <c r="C943" s="91"/>
    </row>
    <row r="944" spans="3:3" ht="15.75" customHeight="1">
      <c r="C944" s="91"/>
    </row>
    <row r="945" spans="3:3" ht="15.75" customHeight="1">
      <c r="C945" s="91"/>
    </row>
    <row r="946" spans="3:3" ht="15.75" customHeight="1">
      <c r="C946" s="91"/>
    </row>
    <row r="947" spans="3:3" ht="15.75" customHeight="1">
      <c r="C947" s="91"/>
    </row>
    <row r="948" spans="3:3" ht="15.75" customHeight="1">
      <c r="C948" s="91"/>
    </row>
    <row r="949" spans="3:3" ht="15.75" customHeight="1">
      <c r="C949" s="91"/>
    </row>
    <row r="950" spans="3:3" ht="15.75" customHeight="1">
      <c r="C950" s="91"/>
    </row>
    <row r="951" spans="3:3" ht="15.75" customHeight="1">
      <c r="C951" s="91"/>
    </row>
    <row r="952" spans="3:3" ht="15.75" customHeight="1">
      <c r="C952" s="91"/>
    </row>
    <row r="953" spans="3:3" ht="15.75" customHeight="1">
      <c r="C953" s="91"/>
    </row>
    <row r="954" spans="3:3" ht="15.75" customHeight="1">
      <c r="C954" s="91"/>
    </row>
    <row r="955" spans="3:3" ht="15.75" customHeight="1">
      <c r="C955" s="91"/>
    </row>
    <row r="956" spans="3:3" ht="15.75" customHeight="1">
      <c r="C956" s="91"/>
    </row>
    <row r="957" spans="3:3" ht="15.75" customHeight="1">
      <c r="C957" s="91"/>
    </row>
    <row r="958" spans="3:3" ht="15.75" customHeight="1">
      <c r="C958" s="91"/>
    </row>
    <row r="959" spans="3:3" ht="15.75" customHeight="1">
      <c r="C959" s="91"/>
    </row>
    <row r="960" spans="3:3" ht="15.75" customHeight="1">
      <c r="C960" s="91"/>
    </row>
    <row r="961" spans="3:3" ht="15.75" customHeight="1">
      <c r="C961" s="91"/>
    </row>
    <row r="962" spans="3:3" ht="15.75" customHeight="1">
      <c r="C962" s="91"/>
    </row>
    <row r="963" spans="3:3" ht="15.75" customHeight="1">
      <c r="C963" s="91"/>
    </row>
    <row r="964" spans="3:3" ht="15.75" customHeight="1">
      <c r="C964" s="91"/>
    </row>
    <row r="965" spans="3:3" ht="15.75" customHeight="1">
      <c r="C965" s="91"/>
    </row>
    <row r="966" spans="3:3" ht="15.75" customHeight="1">
      <c r="C966" s="91"/>
    </row>
    <row r="967" spans="3:3" ht="15.75" customHeight="1">
      <c r="C967" s="91"/>
    </row>
    <row r="968" spans="3:3" ht="15.75" customHeight="1">
      <c r="C968" s="91"/>
    </row>
    <row r="969" spans="3:3" ht="15.75" customHeight="1">
      <c r="C969" s="91"/>
    </row>
    <row r="970" spans="3:3" ht="15.75" customHeight="1">
      <c r="C970" s="91"/>
    </row>
    <row r="971" spans="3:3" ht="15.75" customHeight="1">
      <c r="C971" s="91"/>
    </row>
    <row r="972" spans="3:3" ht="15.75" customHeight="1">
      <c r="C972" s="91"/>
    </row>
    <row r="973" spans="3:3" ht="15.75" customHeight="1">
      <c r="C973" s="91"/>
    </row>
    <row r="974" spans="3:3" ht="15.75" customHeight="1">
      <c r="C974" s="91"/>
    </row>
    <row r="975" spans="3:3" ht="15.75" customHeight="1">
      <c r="C975" s="91"/>
    </row>
    <row r="976" spans="3:3" ht="15.75" customHeight="1">
      <c r="C976" s="91"/>
    </row>
    <row r="977" spans="3:3" ht="15.75" customHeight="1">
      <c r="C977" s="91"/>
    </row>
    <row r="978" spans="3:3" ht="15.75" customHeight="1">
      <c r="C978" s="91"/>
    </row>
    <row r="979" spans="3:3" ht="15.75" customHeight="1">
      <c r="C979" s="91"/>
    </row>
    <row r="980" spans="3:3" ht="15.75" customHeight="1">
      <c r="C980" s="91"/>
    </row>
    <row r="981" spans="3:3" ht="15.75" customHeight="1">
      <c r="C981" s="91"/>
    </row>
    <row r="982" spans="3:3" ht="15.75" customHeight="1">
      <c r="C982" s="91"/>
    </row>
    <row r="983" spans="3:3" ht="15.75" customHeight="1">
      <c r="C983" s="91"/>
    </row>
    <row r="984" spans="3:3" ht="15.75" customHeight="1">
      <c r="C984" s="91"/>
    </row>
    <row r="985" spans="3:3" ht="15.75" customHeight="1">
      <c r="C985" s="91"/>
    </row>
    <row r="986" spans="3:3" ht="15.75" customHeight="1">
      <c r="C986" s="91"/>
    </row>
    <row r="987" spans="3:3" ht="15.75" customHeight="1">
      <c r="C987" s="91"/>
    </row>
    <row r="988" spans="3:3" ht="15.75" customHeight="1">
      <c r="C988" s="91"/>
    </row>
    <row r="989" spans="3:3" ht="15.75" customHeight="1">
      <c r="C989" s="91"/>
    </row>
    <row r="990" spans="3:3" ht="15.75" customHeight="1">
      <c r="C990" s="91"/>
    </row>
    <row r="991" spans="3:3" ht="15.75" customHeight="1">
      <c r="C991" s="91"/>
    </row>
    <row r="992" spans="3:3" ht="15.75" customHeight="1">
      <c r="C992" s="91"/>
    </row>
    <row r="993" spans="3:3" ht="15.75" customHeight="1">
      <c r="C993" s="91"/>
    </row>
    <row r="994" spans="3:3" ht="15.75" customHeight="1">
      <c r="C994" s="91"/>
    </row>
    <row r="995" spans="3:3" ht="15.75" customHeight="1">
      <c r="C995" s="91"/>
    </row>
    <row r="996" spans="3:3" ht="15.75" customHeight="1">
      <c r="C996" s="91"/>
    </row>
    <row r="997" spans="3:3" ht="15.75" customHeight="1">
      <c r="C997" s="91"/>
    </row>
    <row r="998" spans="3:3" ht="15.75" customHeight="1">
      <c r="C998" s="91"/>
    </row>
    <row r="999" spans="3:3" ht="15.75" customHeight="1">
      <c r="C999" s="91"/>
    </row>
    <row r="1000" spans="3:3" ht="15.75" customHeight="1">
      <c r="C1000" s="91"/>
    </row>
  </sheetData>
  <mergeCells count="2">
    <mergeCell ref="C1:C2"/>
    <mergeCell ref="A3:D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</vt:lpstr>
      <vt:lpstr>1. Riesgos Corrupción</vt:lpstr>
      <vt:lpstr>2. Racionalización de Trámites</vt:lpstr>
      <vt:lpstr>3. Rendición de Cuentas</vt:lpstr>
      <vt:lpstr>4. Servicio al Ciudadano</vt:lpstr>
      <vt:lpstr>5. Transparencia</vt:lpstr>
      <vt:lpstr>6. Iniciativas 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.JANETH GUTIERREZ DIAZ</dc:creator>
  <cp:lastModifiedBy>Zarhid Andrea López Toro</cp:lastModifiedBy>
  <dcterms:created xsi:type="dcterms:W3CDTF">2020-01-28T16:17:28Z</dcterms:created>
  <dcterms:modified xsi:type="dcterms:W3CDTF">2026-01-28T17:05:21Z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0x01010040E6C31EAB448A45A42E74017B5F4D9F</vt:lpwstr>
  </property>
</Properties>
</file>